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F13"/>
  <c r="F62" l="1"/>
  <c r="F195"/>
  <c r="H195"/>
  <c r="J176"/>
  <c r="G157"/>
  <c r="I119"/>
  <c r="J100"/>
  <c r="G81"/>
  <c r="F24"/>
  <c r="G24"/>
  <c r="H196"/>
  <c r="I196"/>
  <c r="J196" l="1"/>
  <c r="F196"/>
  <c r="G196"/>
</calcChain>
</file>

<file path=xl/sharedStrings.xml><?xml version="1.0" encoding="utf-8"?>
<sst xmlns="http://schemas.openxmlformats.org/spreadsheetml/2006/main" count="246" uniqueCount="88">
  <si>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</si>
  <si>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</si>
  <si>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</si>
  <si>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</si>
  <si>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</si>
  <si>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</si>
  <si>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</si>
  <si>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</si>
  <si>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</si>
  <si>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</si>
  <si>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</si>
  <si>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</si>
  <si>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</si>
  <si>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</si>
  <si>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</si>
  <si>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</si>
  <si>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</si>
  <si>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</si>
  <si>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</si>
  <si>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</si>
  <si>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</si>
  <si>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</si>
  <si>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</si>
  <si>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</si>
  <si>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</si>
  <si>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</si>
  <si>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</si>
  <si>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</si>
  <si>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</si>
  <si>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</si>
  <si>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</si>
  <si>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</si>
  <si>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</si>
  <si>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</si>
  <si>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</si>
  <si>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</si>
  <si>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</si>
  <si>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</si>
  <si>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</si>
  <si>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</si>
  <si>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В.С.</t>
  </si>
  <si>
    <t>МАОУ "Степно-Дворецкая ООШ"</t>
  </si>
  <si>
    <t>яйцо вареное</t>
  </si>
  <si>
    <t xml:space="preserve">Суп гороховый </t>
  </si>
  <si>
    <t>221(81)</t>
  </si>
  <si>
    <t>лапша отварная</t>
  </si>
  <si>
    <t>тефтеля мясная</t>
  </si>
  <si>
    <t>компот из свежих яблок</t>
  </si>
  <si>
    <t xml:space="preserve">хлеб белый йодированный </t>
  </si>
  <si>
    <t>Суп картофельный с перловой крупой и сайрой</t>
  </si>
  <si>
    <t>бифштекс п/ф</t>
  </si>
  <si>
    <t>Картофельное пюре</t>
  </si>
  <si>
    <t>759(81)</t>
  </si>
  <si>
    <t>Компот из кураги</t>
  </si>
  <si>
    <t>932(81)</t>
  </si>
  <si>
    <t>салат из свежей капусты с кукурузой</t>
  </si>
  <si>
    <t>Суп картофельный с лапшой</t>
  </si>
  <si>
    <t>234(81)</t>
  </si>
  <si>
    <t>Гуляш из говядины</t>
  </si>
  <si>
    <t>гречка отварная</t>
  </si>
  <si>
    <t>Напиток ягодный</t>
  </si>
  <si>
    <t>салат из соленых огурцов с луком</t>
  </si>
  <si>
    <t>Борщ со свежей капустой</t>
  </si>
  <si>
    <t xml:space="preserve">Котлета домашняя п/фабр. с маслом </t>
  </si>
  <si>
    <t>Рагу из овощей</t>
  </si>
  <si>
    <t>Компот из сухофруктов</t>
  </si>
  <si>
    <t>Рыба запеченая(минтай)</t>
  </si>
  <si>
    <t>Рис отварной</t>
  </si>
  <si>
    <t>Кисель плодовоягодный</t>
  </si>
  <si>
    <t>салат из свежих огурцов</t>
  </si>
  <si>
    <t>Суп картофельный с бобовыми</t>
  </si>
  <si>
    <t>Макаронные изделия отварные</t>
  </si>
  <si>
    <t>Напиток из шиповника</t>
  </si>
  <si>
    <t>плов</t>
  </si>
  <si>
    <t>Чай с сахаром</t>
  </si>
  <si>
    <t>Хлеб  иодированный</t>
  </si>
  <si>
    <t>салат из свеклы с зеленым горошком</t>
  </si>
  <si>
    <t>Тефтели мясные п/фабр.</t>
  </si>
  <si>
    <t>Лапша отварная</t>
  </si>
  <si>
    <t xml:space="preserve">какао </t>
  </si>
  <si>
    <t>гуляш из говядины</t>
  </si>
  <si>
    <t>Хлеб белый иодированный</t>
  </si>
  <si>
    <t>Хлеб  белый иодированный</t>
  </si>
  <si>
    <t>котлета рыбная</t>
  </si>
  <si>
    <t xml:space="preserve">Рассольник ленинградский </t>
  </si>
  <si>
    <t xml:space="preserve">Щи из свежей капусты </t>
  </si>
  <si>
    <t>салат из капусты с морковью</t>
  </si>
  <si>
    <t>жаркое по домашнему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</si>
</sst>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5.0999999999999996</v>
      </c>
      <c r="H14" s="52">
        <v>4.5999999999999996</v>
      </c>
      <c r="I14" s="52">
        <v>43</v>
      </c>
      <c r="J14" s="52">
        <v>63</v>
      </c>
      <c r="K14" s="53">
        <v>424</v>
      </c>
      <c r="L14" s="43"/>
    </row>
    <row r="15" spans="1:12" ht="15">
      <c r="A15" s="23"/>
      <c r="B15" s="15"/>
      <c r="C15" s="11"/>
      <c r="D15" s="7" t="s">
        <v>27</v>
      </c>
      <c r="E15" s="51" t="s">
        <v>43</v>
      </c>
      <c r="F15" s="52">
        <v>250</v>
      </c>
      <c r="G15" s="52">
        <v>2.1</v>
      </c>
      <c r="H15" s="52">
        <v>5.0999999999999996</v>
      </c>
      <c r="I15" s="52">
        <v>20.5</v>
      </c>
      <c r="J15" s="52">
        <v>136.25</v>
      </c>
      <c r="K15" s="53" t="s">
        <v>44</v>
      </c>
      <c r="L15" s="43"/>
    </row>
    <row r="16" spans="1:12" ht="15">
      <c r="A16" s="23"/>
      <c r="B16" s="15"/>
      <c r="C16" s="11"/>
      <c r="D16" s="7" t="s">
        <v>28</v>
      </c>
      <c r="E16" s="51" t="s">
        <v>46</v>
      </c>
      <c r="F16" s="52">
        <v>150</v>
      </c>
      <c r="G16" s="52">
        <v>12.51</v>
      </c>
      <c r="H16" s="52">
        <v>13.97</v>
      </c>
      <c r="I16" s="52">
        <v>13.17</v>
      </c>
      <c r="J16" s="52">
        <v>257.33</v>
      </c>
      <c r="K16" s="53"/>
      <c r="L16" s="43"/>
    </row>
    <row r="17" spans="1:12" ht="15">
      <c r="A17" s="23"/>
      <c r="B17" s="15"/>
      <c r="C17" s="11"/>
      <c r="D17" s="7" t="s">
        <v>29</v>
      </c>
      <c r="E17" s="51" t="s">
        <v>45</v>
      </c>
      <c r="F17" s="52">
        <v>200</v>
      </c>
      <c r="G17" s="52">
        <v>6.48</v>
      </c>
      <c r="H17" s="52">
        <v>5.76</v>
      </c>
      <c r="I17" s="52">
        <v>14</v>
      </c>
      <c r="J17" s="52">
        <v>147</v>
      </c>
      <c r="K17" s="53">
        <v>309</v>
      </c>
      <c r="L17" s="43"/>
    </row>
    <row r="18" spans="1:12" ht="15">
      <c r="A18" s="23"/>
      <c r="B18" s="15"/>
      <c r="C18" s="11"/>
      <c r="D18" s="7" t="s">
        <v>30</v>
      </c>
      <c r="E18" s="51" t="s">
        <v>47</v>
      </c>
      <c r="F18" s="52">
        <v>200</v>
      </c>
      <c r="G18" s="52">
        <v>0.15200000000000002</v>
      </c>
      <c r="H18" s="52">
        <v>0.15040000000000001</v>
      </c>
      <c r="I18" s="52">
        <v>25.363519999999998</v>
      </c>
      <c r="J18" s="52">
        <v>103.41567999999999</v>
      </c>
      <c r="K18" s="53">
        <v>924</v>
      </c>
      <c r="L18" s="43"/>
    </row>
    <row r="19" spans="1:12" ht="15">
      <c r="A19" s="23"/>
      <c r="B19" s="15"/>
      <c r="C19" s="11"/>
      <c r="D19" s="7" t="s">
        <v>31</v>
      </c>
      <c r="E19" s="51" t="s">
        <v>48</v>
      </c>
      <c r="F19" s="52">
        <v>50</v>
      </c>
      <c r="G19" s="52">
        <v>3.85</v>
      </c>
      <c r="H19" s="52">
        <v>1.2</v>
      </c>
      <c r="I19" s="52">
        <v>26.7</v>
      </c>
      <c r="J19" s="52">
        <v>127</v>
      </c>
      <c r="K19" s="53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30.192000000000004</v>
      </c>
      <c r="H23" s="19">
        <f t="shared" si="2"/>
        <v>30.7804</v>
      </c>
      <c r="I23" s="19">
        <f t="shared" si="2"/>
        <v>142.73352</v>
      </c>
      <c r="J23" s="19">
        <f t="shared" si="2"/>
        <v>833.99567999999988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910</v>
      </c>
      <c r="G24" s="32">
        <f t="shared" ref="G24:J24" si="4">G13+G23</f>
        <v>30.192000000000004</v>
      </c>
      <c r="H24" s="32">
        <f t="shared" si="4"/>
        <v>30.7804</v>
      </c>
      <c r="I24" s="32">
        <f t="shared" si="4"/>
        <v>142.73352</v>
      </c>
      <c r="J24" s="32">
        <f t="shared" si="4"/>
        <v>833.99567999999988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49</v>
      </c>
      <c r="F34" s="52">
        <v>250</v>
      </c>
      <c r="G34" s="52">
        <v>7.75</v>
      </c>
      <c r="H34" s="52">
        <v>5.0990000000000002</v>
      </c>
      <c r="I34" s="52">
        <v>14.869399999999999</v>
      </c>
      <c r="J34" s="52">
        <v>167.25</v>
      </c>
      <c r="K34" s="53">
        <v>115</v>
      </c>
      <c r="L34" s="43"/>
    </row>
    <row r="35" spans="1:12" ht="15">
      <c r="A35" s="14"/>
      <c r="B35" s="15"/>
      <c r="C35" s="11"/>
      <c r="D35" s="7" t="s">
        <v>28</v>
      </c>
      <c r="E35" s="51" t="s">
        <v>50</v>
      </c>
      <c r="F35" s="52">
        <v>150</v>
      </c>
      <c r="G35" s="52">
        <v>4.08</v>
      </c>
      <c r="H35" s="52">
        <v>6.4</v>
      </c>
      <c r="I35" s="52">
        <v>27.26</v>
      </c>
      <c r="J35" s="52">
        <v>183</v>
      </c>
      <c r="K35" s="53"/>
      <c r="L35" s="43"/>
    </row>
    <row r="36" spans="1:12" ht="15">
      <c r="A36" s="14"/>
      <c r="B36" s="15"/>
      <c r="C36" s="11"/>
      <c r="D36" s="7" t="s">
        <v>29</v>
      </c>
      <c r="E36" s="51" t="s">
        <v>51</v>
      </c>
      <c r="F36" s="52">
        <v>200</v>
      </c>
      <c r="G36" s="52">
        <v>19.2</v>
      </c>
      <c r="H36" s="52">
        <v>15.2</v>
      </c>
      <c r="I36" s="52">
        <v>0.28000000000000003</v>
      </c>
      <c r="J36" s="52">
        <v>213.6</v>
      </c>
      <c r="K36" s="53" t="s">
        <v>52</v>
      </c>
      <c r="L36" s="43"/>
    </row>
    <row r="37" spans="1:12" ht="15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1.04</v>
      </c>
      <c r="H37" s="52">
        <v>0</v>
      </c>
      <c r="I37" s="52">
        <v>34</v>
      </c>
      <c r="J37" s="52">
        <v>140.19999999999999</v>
      </c>
      <c r="K37" s="53" t="s">
        <v>54</v>
      </c>
      <c r="L37" s="43"/>
    </row>
    <row r="38" spans="1:12" ht="15">
      <c r="A38" s="14"/>
      <c r="B38" s="15"/>
      <c r="C38" s="11"/>
      <c r="D38" s="7" t="s">
        <v>31</v>
      </c>
      <c r="E38" s="51" t="s">
        <v>48</v>
      </c>
      <c r="F38" s="52">
        <v>50</v>
      </c>
      <c r="G38" s="52">
        <v>3.85</v>
      </c>
      <c r="H38" s="52">
        <v>1.2</v>
      </c>
      <c r="I38" s="52">
        <v>26.7</v>
      </c>
      <c r="J38" s="52">
        <v>127</v>
      </c>
      <c r="K38" s="53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35.92</v>
      </c>
      <c r="H42" s="19">
        <f t="shared" ref="H42" si="11">SUM(H33:H41)</f>
        <v>27.898999999999997</v>
      </c>
      <c r="I42" s="19">
        <f t="shared" ref="I42" si="12">SUM(I33:I41)</f>
        <v>103.10940000000001</v>
      </c>
      <c r="J42" s="19">
        <f t="shared" ref="J42:L42" si="13">SUM(J33:J41)</f>
        <v>831.05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35.92</v>
      </c>
      <c r="H43" s="32">
        <f t="shared" ref="H43" si="15">H32+H42</f>
        <v>27.898999999999997</v>
      </c>
      <c r="I43" s="32">
        <f t="shared" ref="I43" si="16">I32+I42</f>
        <v>103.10940000000001</v>
      </c>
      <c r="J43" s="32">
        <f t="shared" ref="J43:L43" si="17">J32+J42</f>
        <v>831.05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55</v>
      </c>
      <c r="F52" s="52">
        <v>80</v>
      </c>
      <c r="G52" s="52">
        <v>1.73</v>
      </c>
      <c r="H52" s="52">
        <v>3.71</v>
      </c>
      <c r="I52" s="52">
        <v>4.82</v>
      </c>
      <c r="J52" s="52">
        <v>59.58</v>
      </c>
      <c r="K52" s="53">
        <v>12</v>
      </c>
      <c r="L52" s="43"/>
    </row>
    <row r="53" spans="1:12" ht="15">
      <c r="A53" s="23"/>
      <c r="B53" s="15"/>
      <c r="C53" s="11"/>
      <c r="D53" s="7" t="s">
        <v>27</v>
      </c>
      <c r="E53" s="51" t="s">
        <v>56</v>
      </c>
      <c r="F53" s="52">
        <v>250</v>
      </c>
      <c r="G53" s="52">
        <v>2.69</v>
      </c>
      <c r="H53" s="52">
        <v>2.84</v>
      </c>
      <c r="I53" s="52">
        <v>17.14</v>
      </c>
      <c r="J53" s="52">
        <v>104.75</v>
      </c>
      <c r="K53" s="53" t="s">
        <v>57</v>
      </c>
      <c r="L53" s="43"/>
    </row>
    <row r="54" spans="1:12" ht="15">
      <c r="A54" s="23"/>
      <c r="B54" s="15"/>
      <c r="C54" s="11"/>
      <c r="D54" s="7" t="s">
        <v>28</v>
      </c>
      <c r="E54" s="51" t="s">
        <v>63</v>
      </c>
      <c r="F54" s="52">
        <v>160</v>
      </c>
      <c r="G54" s="52">
        <v>16</v>
      </c>
      <c r="H54" s="52">
        <v>18</v>
      </c>
      <c r="I54" s="52">
        <v>20</v>
      </c>
      <c r="J54" s="52">
        <v>254</v>
      </c>
      <c r="K54" s="53">
        <v>632</v>
      </c>
      <c r="L54" s="43"/>
    </row>
    <row r="55" spans="1:12" ht="15">
      <c r="A55" s="23"/>
      <c r="B55" s="15"/>
      <c r="C55" s="11"/>
      <c r="D55" s="7" t="s">
        <v>29</v>
      </c>
      <c r="E55" s="51" t="s">
        <v>64</v>
      </c>
      <c r="F55" s="52">
        <v>200</v>
      </c>
      <c r="G55" s="52">
        <v>1.5715577999999999</v>
      </c>
      <c r="H55" s="52">
        <v>8.1999999999999993</v>
      </c>
      <c r="I55" s="52">
        <v>10.5</v>
      </c>
      <c r="J55" s="52">
        <v>202</v>
      </c>
      <c r="K55" s="53">
        <v>781</v>
      </c>
      <c r="L55" s="43"/>
    </row>
    <row r="56" spans="1:12" ht="15">
      <c r="A56" s="23"/>
      <c r="B56" s="15"/>
      <c r="C56" s="11"/>
      <c r="D56" s="7" t="s">
        <v>30</v>
      </c>
      <c r="E56" s="51" t="s">
        <v>60</v>
      </c>
      <c r="F56" s="52">
        <v>200</v>
      </c>
      <c r="G56" s="52">
        <v>0.68</v>
      </c>
      <c r="H56" s="52">
        <v>0</v>
      </c>
      <c r="I56" s="52">
        <v>35.26</v>
      </c>
      <c r="J56" s="52">
        <v>143.80000000000001</v>
      </c>
      <c r="K56" s="53">
        <v>388</v>
      </c>
      <c r="L56" s="43"/>
    </row>
    <row r="57" spans="1:12" ht="15">
      <c r="A57" s="23"/>
      <c r="B57" s="15"/>
      <c r="C57" s="11"/>
      <c r="D57" s="7" t="s">
        <v>31</v>
      </c>
      <c r="E57" s="51" t="s">
        <v>48</v>
      </c>
      <c r="F57" s="52">
        <v>50</v>
      </c>
      <c r="G57" s="52">
        <v>3.85</v>
      </c>
      <c r="H57" s="52">
        <v>1.2</v>
      </c>
      <c r="I57" s="52">
        <v>26.7</v>
      </c>
      <c r="J57" s="52">
        <v>127</v>
      </c>
      <c r="K57" s="53"/>
      <c r="L57" s="43"/>
    </row>
    <row r="58" spans="1:12" ht="1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3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26.521557800000004</v>
      </c>
      <c r="H61" s="19">
        <f t="shared" ref="H61" si="23">SUM(H52:H60)</f>
        <v>33.950000000000003</v>
      </c>
      <c r="I61" s="19">
        <f t="shared" ref="I61" si="24">SUM(I52:I60)</f>
        <v>114.42</v>
      </c>
      <c r="J61" s="19">
        <f t="shared" ref="J61:L61" si="25">SUM(J52:J60)</f>
        <v>891.12999999999988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940</v>
      </c>
      <c r="G62" s="32">
        <f t="shared" ref="G62" si="26">G51+G61</f>
        <v>26.521557800000004</v>
      </c>
      <c r="H62" s="32">
        <f t="shared" ref="H62" si="27">H51+H61</f>
        <v>33.950000000000003</v>
      </c>
      <c r="I62" s="32">
        <f t="shared" ref="I62" si="28">I51+I61</f>
        <v>114.42</v>
      </c>
      <c r="J62" s="32">
        <f t="shared" ref="J62:L62" si="29">J51+J61</f>
        <v>891.12999999999988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61</v>
      </c>
      <c r="F71" s="52">
        <v>80</v>
      </c>
      <c r="G71" s="52">
        <v>2.98</v>
      </c>
      <c r="H71" s="52">
        <v>5.19</v>
      </c>
      <c r="I71" s="52">
        <v>6.25</v>
      </c>
      <c r="J71" s="52">
        <v>83.6</v>
      </c>
      <c r="K71" s="53">
        <v>21</v>
      </c>
      <c r="L71" s="43"/>
    </row>
    <row r="72" spans="1:12" ht="15">
      <c r="A72" s="23"/>
      <c r="B72" s="15"/>
      <c r="C72" s="11"/>
      <c r="D72" s="7" t="s">
        <v>27</v>
      </c>
      <c r="E72" s="51" t="s">
        <v>62</v>
      </c>
      <c r="F72" s="52">
        <v>250</v>
      </c>
      <c r="G72" s="52">
        <v>1.825</v>
      </c>
      <c r="H72" s="52">
        <v>4.9000000000000004</v>
      </c>
      <c r="I72" s="52">
        <v>15.2</v>
      </c>
      <c r="J72" s="52">
        <v>102.25</v>
      </c>
      <c r="K72" s="53">
        <v>176</v>
      </c>
      <c r="L72" s="43"/>
    </row>
    <row r="73" spans="1:12" ht="15">
      <c r="A73" s="23"/>
      <c r="B73" s="15"/>
      <c r="C73" s="11"/>
      <c r="D73" s="7" t="s">
        <v>28</v>
      </c>
      <c r="E73" s="51" t="s">
        <v>80</v>
      </c>
      <c r="F73" s="52">
        <v>155</v>
      </c>
      <c r="G73" s="52">
        <v>19.72</v>
      </c>
      <c r="H73" s="52">
        <v>17.89</v>
      </c>
      <c r="I73" s="52">
        <v>4.76</v>
      </c>
      <c r="J73" s="52">
        <v>168.2</v>
      </c>
      <c r="K73" s="53">
        <v>632</v>
      </c>
      <c r="L73" s="43"/>
    </row>
    <row r="74" spans="1:12" ht="15">
      <c r="A74" s="23"/>
      <c r="B74" s="15"/>
      <c r="C74" s="11"/>
      <c r="D74" s="7" t="s">
        <v>29</v>
      </c>
      <c r="E74" s="51" t="s">
        <v>59</v>
      </c>
      <c r="F74" s="52">
        <v>200</v>
      </c>
      <c r="G74" s="52">
        <v>7.5</v>
      </c>
      <c r="H74" s="52">
        <v>6.09</v>
      </c>
      <c r="I74" s="52">
        <v>38.64</v>
      </c>
      <c r="J74" s="52">
        <v>243</v>
      </c>
      <c r="K74" s="53">
        <v>744</v>
      </c>
      <c r="L74" s="43"/>
    </row>
    <row r="75" spans="1:12" ht="15">
      <c r="A75" s="23"/>
      <c r="B75" s="15"/>
      <c r="C75" s="11"/>
      <c r="D75" s="7" t="s">
        <v>30</v>
      </c>
      <c r="E75" s="51" t="s">
        <v>65</v>
      </c>
      <c r="F75" s="52">
        <v>200</v>
      </c>
      <c r="G75" s="52">
        <v>0.04</v>
      </c>
      <c r="H75" s="52">
        <v>0</v>
      </c>
      <c r="I75" s="52">
        <v>24.76</v>
      </c>
      <c r="J75" s="52">
        <v>94.2</v>
      </c>
      <c r="K75" s="53">
        <v>933</v>
      </c>
      <c r="L75" s="43"/>
    </row>
    <row r="76" spans="1:12" ht="15">
      <c r="A76" s="23"/>
      <c r="B76" s="15"/>
      <c r="C76" s="11"/>
      <c r="D76" s="7" t="s">
        <v>31</v>
      </c>
      <c r="E76" s="51" t="s">
        <v>48</v>
      </c>
      <c r="F76" s="52">
        <v>50</v>
      </c>
      <c r="G76" s="52">
        <v>3.85</v>
      </c>
      <c r="H76" s="52">
        <v>1.2</v>
      </c>
      <c r="I76" s="52">
        <v>26.7</v>
      </c>
      <c r="J76" s="52">
        <v>127</v>
      </c>
      <c r="K76" s="53"/>
      <c r="L76" s="43"/>
    </row>
    <row r="77" spans="1:12" ht="1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935</v>
      </c>
      <c r="G80" s="19">
        <f t="shared" ref="G80" si="34">SUM(G71:G79)</f>
        <v>35.914999999999999</v>
      </c>
      <c r="H80" s="19">
        <f t="shared" ref="H80" si="35">SUM(H71:H79)</f>
        <v>35.270000000000003</v>
      </c>
      <c r="I80" s="19">
        <f t="shared" ref="I80" si="36">SUM(I71:I79)</f>
        <v>116.31</v>
      </c>
      <c r="J80" s="19">
        <f t="shared" ref="J80:L80" si="37">SUM(J71:J79)</f>
        <v>818.25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935</v>
      </c>
      <c r="G81" s="32">
        <f t="shared" ref="G81" si="38">G70+G80</f>
        <v>35.914999999999999</v>
      </c>
      <c r="H81" s="32">
        <f t="shared" ref="H81" si="39">H70+H80</f>
        <v>35.270000000000003</v>
      </c>
      <c r="I81" s="32">
        <f t="shared" ref="I81" si="40">I70+I80</f>
        <v>116.31</v>
      </c>
      <c r="J81" s="32">
        <f t="shared" ref="J81:L81" si="41">J70+J80</f>
        <v>818.25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69</v>
      </c>
      <c r="F90" s="52">
        <v>80</v>
      </c>
      <c r="G90" s="52">
        <v>0.46</v>
      </c>
      <c r="H90" s="52">
        <v>3.65</v>
      </c>
      <c r="I90" s="52">
        <v>1.43</v>
      </c>
      <c r="J90" s="52">
        <v>57.38</v>
      </c>
      <c r="K90" s="53">
        <v>13</v>
      </c>
      <c r="L90" s="43"/>
    </row>
    <row r="91" spans="1:12" ht="15">
      <c r="A91" s="23"/>
      <c r="B91" s="15"/>
      <c r="C91" s="11"/>
      <c r="D91" s="7" t="s">
        <v>27</v>
      </c>
      <c r="E91" s="51" t="s">
        <v>85</v>
      </c>
      <c r="F91" s="52">
        <v>250</v>
      </c>
      <c r="G91" s="52">
        <v>1.6732320000000001</v>
      </c>
      <c r="H91" s="52">
        <v>4.6572800000000001</v>
      </c>
      <c r="I91" s="52">
        <v>8.49</v>
      </c>
      <c r="J91" s="52">
        <v>96.75</v>
      </c>
      <c r="K91" s="53">
        <v>197</v>
      </c>
      <c r="L91" s="43"/>
    </row>
    <row r="92" spans="1:12" ht="15">
      <c r="A92" s="23"/>
      <c r="B92" s="15"/>
      <c r="C92" s="11"/>
      <c r="D92" s="7" t="s">
        <v>28</v>
      </c>
      <c r="E92" s="51" t="s">
        <v>66</v>
      </c>
      <c r="F92" s="52">
        <v>150</v>
      </c>
      <c r="G92" s="52">
        <v>20.5</v>
      </c>
      <c r="H92" s="52">
        <v>6.05</v>
      </c>
      <c r="I92" s="52"/>
      <c r="J92" s="52">
        <v>145</v>
      </c>
      <c r="K92" s="53">
        <v>232</v>
      </c>
      <c r="L92" s="43"/>
    </row>
    <row r="93" spans="1:12" ht="15">
      <c r="A93" s="23"/>
      <c r="B93" s="15"/>
      <c r="C93" s="11"/>
      <c r="D93" s="7" t="s">
        <v>29</v>
      </c>
      <c r="E93" s="51" t="s">
        <v>67</v>
      </c>
      <c r="F93" s="52">
        <v>180</v>
      </c>
      <c r="G93" s="52">
        <v>4.5599999999999996</v>
      </c>
      <c r="H93" s="52">
        <v>10.56</v>
      </c>
      <c r="I93" s="52">
        <v>49.2</v>
      </c>
      <c r="J93" s="52">
        <v>209.6</v>
      </c>
      <c r="K93" s="53">
        <v>781</v>
      </c>
      <c r="L93" s="43"/>
    </row>
    <row r="94" spans="1:12" ht="15">
      <c r="A94" s="23"/>
      <c r="B94" s="15"/>
      <c r="C94" s="11"/>
      <c r="D94" s="7" t="s">
        <v>30</v>
      </c>
      <c r="E94" s="51" t="s">
        <v>68</v>
      </c>
      <c r="F94" s="52">
        <v>200</v>
      </c>
      <c r="G94" s="52">
        <v>2.2800000000000001E-2</v>
      </c>
      <c r="H94" s="52">
        <v>0</v>
      </c>
      <c r="I94" s="52">
        <v>29.174600000000002</v>
      </c>
      <c r="J94" s="52">
        <v>116.78960000000001</v>
      </c>
      <c r="K94" s="53">
        <v>948</v>
      </c>
      <c r="L94" s="43"/>
    </row>
    <row r="95" spans="1:12" ht="15">
      <c r="A95" s="23"/>
      <c r="B95" s="15"/>
      <c r="C95" s="11"/>
      <c r="D95" s="7" t="s">
        <v>31</v>
      </c>
      <c r="E95" s="51" t="s">
        <v>48</v>
      </c>
      <c r="F95" s="52">
        <v>50</v>
      </c>
      <c r="G95" s="52">
        <v>3.85</v>
      </c>
      <c r="H95" s="52">
        <v>1.2</v>
      </c>
      <c r="I95" s="52">
        <v>26.7</v>
      </c>
      <c r="J95" s="52">
        <v>127</v>
      </c>
      <c r="K95" s="53"/>
      <c r="L95" s="43"/>
    </row>
    <row r="96" spans="1:12" ht="1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31.066032</v>
      </c>
      <c r="H99" s="19">
        <f t="shared" ref="H99" si="47">SUM(H90:H98)</f>
        <v>26.117279999999997</v>
      </c>
      <c r="I99" s="19">
        <f t="shared" ref="I99" si="48">SUM(I90:I98)</f>
        <v>114.99460000000001</v>
      </c>
      <c r="J99" s="19">
        <f t="shared" ref="J99:L99" si="49">SUM(J90:J98)</f>
        <v>752.51960000000008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31.066032</v>
      </c>
      <c r="H100" s="32">
        <f t="shared" ref="H100" si="51">H89+H99</f>
        <v>26.117279999999997</v>
      </c>
      <c r="I100" s="32">
        <f t="shared" ref="I100" si="52">I89+I99</f>
        <v>114.99460000000001</v>
      </c>
      <c r="J100" s="32">
        <f t="shared" ref="J100:L100" si="53">J89+J99</f>
        <v>752.51960000000008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86</v>
      </c>
      <c r="F109" s="52">
        <v>60</v>
      </c>
      <c r="G109" s="52">
        <v>0.46</v>
      </c>
      <c r="H109" s="52">
        <v>3.65</v>
      </c>
      <c r="I109" s="52">
        <v>1.43</v>
      </c>
      <c r="J109" s="52">
        <v>40.380000000000003</v>
      </c>
      <c r="K109" s="53">
        <v>45</v>
      </c>
      <c r="L109" s="43"/>
    </row>
    <row r="110" spans="1:12" ht="15">
      <c r="A110" s="23"/>
      <c r="B110" s="15"/>
      <c r="C110" s="11"/>
      <c r="D110" s="7" t="s">
        <v>27</v>
      </c>
      <c r="E110" s="51" t="s">
        <v>70</v>
      </c>
      <c r="F110" s="52">
        <v>250</v>
      </c>
      <c r="G110" s="52">
        <v>5.49</v>
      </c>
      <c r="H110" s="52">
        <v>5.28</v>
      </c>
      <c r="I110" s="52">
        <v>16.329999999999998</v>
      </c>
      <c r="J110" s="52">
        <v>134.75</v>
      </c>
      <c r="K110" s="53">
        <v>106</v>
      </c>
      <c r="L110" s="43"/>
    </row>
    <row r="111" spans="1:12" ht="15">
      <c r="A111" s="23"/>
      <c r="B111" s="15"/>
      <c r="C111" s="11"/>
      <c r="D111" s="7" t="s">
        <v>28</v>
      </c>
      <c r="E111" s="51" t="s">
        <v>58</v>
      </c>
      <c r="F111" s="52">
        <v>155</v>
      </c>
      <c r="G111" s="52">
        <v>19.72</v>
      </c>
      <c r="H111" s="52">
        <v>17.89</v>
      </c>
      <c r="I111" s="52">
        <v>4.76</v>
      </c>
      <c r="J111" s="52">
        <v>168.2</v>
      </c>
      <c r="K111" s="53">
        <v>632</v>
      </c>
      <c r="L111" s="43"/>
    </row>
    <row r="112" spans="1:12" ht="15">
      <c r="A112" s="23"/>
      <c r="B112" s="15"/>
      <c r="C112" s="11"/>
      <c r="D112" s="7" t="s">
        <v>29</v>
      </c>
      <c r="E112" s="51" t="s">
        <v>71</v>
      </c>
      <c r="F112" s="52">
        <v>200</v>
      </c>
      <c r="G112" s="52">
        <v>6.48</v>
      </c>
      <c r="H112" s="52">
        <v>5.76</v>
      </c>
      <c r="I112" s="52">
        <v>34.380000000000003</v>
      </c>
      <c r="J112" s="52">
        <v>214.56</v>
      </c>
      <c r="K112" s="53">
        <v>759</v>
      </c>
      <c r="L112" s="43"/>
    </row>
    <row r="113" spans="1:12" ht="15">
      <c r="A113" s="23"/>
      <c r="B113" s="15"/>
      <c r="C113" s="11"/>
      <c r="D113" s="7" t="s">
        <v>30</v>
      </c>
      <c r="E113" s="51" t="s">
        <v>72</v>
      </c>
      <c r="F113" s="52">
        <v>200</v>
      </c>
      <c r="G113" s="52">
        <v>0.38285000000000002</v>
      </c>
      <c r="H113" s="52">
        <v>0.13818000000000003</v>
      </c>
      <c r="I113" s="52">
        <v>22.75</v>
      </c>
      <c r="J113" s="52">
        <v>93.775020000000012</v>
      </c>
      <c r="K113" s="53">
        <v>388</v>
      </c>
      <c r="L113" s="43"/>
    </row>
    <row r="114" spans="1:12" ht="15">
      <c r="A114" s="23"/>
      <c r="B114" s="15"/>
      <c r="C114" s="11"/>
      <c r="D114" s="7" t="s">
        <v>31</v>
      </c>
      <c r="E114" s="51" t="s">
        <v>48</v>
      </c>
      <c r="F114" s="52">
        <v>50</v>
      </c>
      <c r="G114" s="52">
        <v>3.85</v>
      </c>
      <c r="H114" s="52">
        <v>1.2</v>
      </c>
      <c r="I114" s="52">
        <v>26.7</v>
      </c>
      <c r="J114" s="52">
        <v>127</v>
      </c>
      <c r="K114" s="53"/>
      <c r="L114" s="43"/>
    </row>
    <row r="115" spans="1:12" ht="1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3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36.382849999999998</v>
      </c>
      <c r="H118" s="19">
        <f t="shared" si="56"/>
        <v>33.91818</v>
      </c>
      <c r="I118" s="19">
        <f t="shared" si="56"/>
        <v>106.35000000000001</v>
      </c>
      <c r="J118" s="19">
        <f t="shared" si="56"/>
        <v>778.66502000000003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915</v>
      </c>
      <c r="G119" s="32">
        <f t="shared" ref="G119" si="58">G108+G118</f>
        <v>36.382849999999998</v>
      </c>
      <c r="H119" s="32">
        <f t="shared" ref="H119" si="59">H108+H118</f>
        <v>33.91818</v>
      </c>
      <c r="I119" s="32">
        <f t="shared" ref="I119" si="60">I108+I118</f>
        <v>106.35000000000001</v>
      </c>
      <c r="J119" s="32">
        <f t="shared" ref="J119:L119" si="61">J108+J118</f>
        <v>778.66502000000003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43"/>
    </row>
    <row r="129" spans="1:12" ht="15">
      <c r="A129" s="14"/>
      <c r="B129" s="15"/>
      <c r="C129" s="11"/>
      <c r="D129" s="7" t="s">
        <v>27</v>
      </c>
      <c r="E129" s="51" t="s">
        <v>49</v>
      </c>
      <c r="F129" s="52">
        <v>250</v>
      </c>
      <c r="G129" s="52">
        <v>8.61</v>
      </c>
      <c r="H129" s="52">
        <v>8.4</v>
      </c>
      <c r="I129" s="52">
        <v>14.34</v>
      </c>
      <c r="J129" s="52">
        <v>167.25</v>
      </c>
      <c r="K129" s="53">
        <v>87</v>
      </c>
      <c r="L129" s="43"/>
    </row>
    <row r="130" spans="1:12" ht="15">
      <c r="A130" s="14"/>
      <c r="B130" s="15"/>
      <c r="C130" s="11"/>
      <c r="D130" s="7" t="s">
        <v>28</v>
      </c>
      <c r="E130" s="51" t="s">
        <v>73</v>
      </c>
      <c r="F130" s="52">
        <v>260</v>
      </c>
      <c r="G130" s="52">
        <v>13.495711600000002</v>
      </c>
      <c r="H130" s="52">
        <v>14.568312000000002</v>
      </c>
      <c r="I130" s="52">
        <v>28.496661</v>
      </c>
      <c r="J130" s="52">
        <v>358.8</v>
      </c>
      <c r="K130" s="53">
        <v>265</v>
      </c>
      <c r="L130" s="43"/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43"/>
    </row>
    <row r="132" spans="1:12" ht="15">
      <c r="A132" s="14"/>
      <c r="B132" s="15"/>
      <c r="C132" s="11"/>
      <c r="D132" s="7" t="s">
        <v>30</v>
      </c>
      <c r="E132" s="51" t="s">
        <v>74</v>
      </c>
      <c r="F132" s="52">
        <v>200</v>
      </c>
      <c r="G132" s="52">
        <v>0.19</v>
      </c>
      <c r="H132" s="52">
        <v>0</v>
      </c>
      <c r="I132" s="52">
        <v>16</v>
      </c>
      <c r="J132" s="52">
        <v>60</v>
      </c>
      <c r="K132" s="53">
        <v>1009</v>
      </c>
      <c r="L132" s="43"/>
    </row>
    <row r="133" spans="1:12" ht="15">
      <c r="A133" s="14"/>
      <c r="B133" s="15"/>
      <c r="C133" s="11"/>
      <c r="D133" s="7" t="s">
        <v>31</v>
      </c>
      <c r="E133" s="51" t="s">
        <v>75</v>
      </c>
      <c r="F133" s="52">
        <v>50</v>
      </c>
      <c r="G133" s="52">
        <v>2.7919999999999998</v>
      </c>
      <c r="H133" s="52">
        <v>0.28299999999999997</v>
      </c>
      <c r="I133" s="52">
        <v>19.55</v>
      </c>
      <c r="J133" s="52">
        <v>127</v>
      </c>
      <c r="K133" s="53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25.087711599999999</v>
      </c>
      <c r="H137" s="19">
        <f t="shared" si="64"/>
        <v>23.251312000000006</v>
      </c>
      <c r="I137" s="19">
        <f t="shared" si="64"/>
        <v>78.386661000000004</v>
      </c>
      <c r="J137" s="19">
        <f t="shared" si="64"/>
        <v>713.05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25.087711599999999</v>
      </c>
      <c r="H138" s="32">
        <f t="shared" ref="H138" si="67">H127+H137</f>
        <v>23.251312000000006</v>
      </c>
      <c r="I138" s="32">
        <f t="shared" ref="I138" si="68">I127+I137</f>
        <v>78.386661000000004</v>
      </c>
      <c r="J138" s="32">
        <f t="shared" ref="J138:L138" si="69">J127+J137</f>
        <v>713.05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76</v>
      </c>
      <c r="F147" s="52">
        <v>80</v>
      </c>
      <c r="G147" s="52">
        <v>1</v>
      </c>
      <c r="H147" s="52">
        <v>2.5099999999999998</v>
      </c>
      <c r="I147" s="52">
        <v>8.19</v>
      </c>
      <c r="J147" s="52">
        <v>46.26</v>
      </c>
      <c r="K147" s="53">
        <v>34</v>
      </c>
      <c r="L147" s="43"/>
    </row>
    <row r="148" spans="1:12" ht="15">
      <c r="A148" s="23"/>
      <c r="B148" s="15"/>
      <c r="C148" s="11"/>
      <c r="D148" s="7" t="s">
        <v>27</v>
      </c>
      <c r="E148" s="51" t="s">
        <v>84</v>
      </c>
      <c r="F148" s="52">
        <v>250</v>
      </c>
      <c r="G148" s="52">
        <v>2.1160399999999999</v>
      </c>
      <c r="H148" s="52">
        <v>5.0495200000000002</v>
      </c>
      <c r="I148" s="52">
        <v>20.5</v>
      </c>
      <c r="J148" s="52">
        <v>120.75</v>
      </c>
      <c r="K148" s="53">
        <v>213</v>
      </c>
      <c r="L148" s="43"/>
    </row>
    <row r="149" spans="1:12" ht="15">
      <c r="A149" s="23"/>
      <c r="B149" s="15"/>
      <c r="C149" s="11"/>
      <c r="D149" s="7" t="s">
        <v>28</v>
      </c>
      <c r="E149" s="51" t="s">
        <v>77</v>
      </c>
      <c r="F149" s="52">
        <v>150</v>
      </c>
      <c r="G149" s="52">
        <v>12.51</v>
      </c>
      <c r="H149" s="52">
        <v>13.97</v>
      </c>
      <c r="I149" s="52">
        <v>13.17</v>
      </c>
      <c r="J149" s="52">
        <v>212</v>
      </c>
      <c r="K149" s="53">
        <v>278</v>
      </c>
      <c r="L149" s="43"/>
    </row>
    <row r="150" spans="1:12" ht="15">
      <c r="A150" s="23"/>
      <c r="B150" s="15"/>
      <c r="C150" s="11"/>
      <c r="D150" s="7" t="s">
        <v>29</v>
      </c>
      <c r="E150" s="51" t="s">
        <v>78</v>
      </c>
      <c r="F150" s="52">
        <v>200</v>
      </c>
      <c r="G150" s="52">
        <v>6.48</v>
      </c>
      <c r="H150" s="52">
        <v>5.76</v>
      </c>
      <c r="I150" s="52">
        <v>14</v>
      </c>
      <c r="J150" s="52">
        <v>125.02760200000003</v>
      </c>
      <c r="K150" s="53">
        <v>753</v>
      </c>
      <c r="L150" s="43"/>
    </row>
    <row r="151" spans="1:12" ht="15">
      <c r="A151" s="23"/>
      <c r="B151" s="15"/>
      <c r="C151" s="11"/>
      <c r="D151" s="7" t="s">
        <v>30</v>
      </c>
      <c r="E151" s="51" t="s">
        <v>79</v>
      </c>
      <c r="F151" s="52">
        <v>200</v>
      </c>
      <c r="G151" s="52">
        <v>18.8</v>
      </c>
      <c r="H151" s="52">
        <v>3.2</v>
      </c>
      <c r="I151" s="52">
        <v>26.74</v>
      </c>
      <c r="J151" s="52">
        <v>150.80000000000001</v>
      </c>
      <c r="K151" s="53">
        <v>383</v>
      </c>
      <c r="L151" s="43"/>
    </row>
    <row r="152" spans="1:12" ht="15">
      <c r="A152" s="23"/>
      <c r="B152" s="15"/>
      <c r="C152" s="11"/>
      <c r="D152" s="7" t="s">
        <v>31</v>
      </c>
      <c r="E152" s="51" t="s">
        <v>81</v>
      </c>
      <c r="F152" s="52">
        <v>50</v>
      </c>
      <c r="G152" s="52">
        <v>2.7919999999999998</v>
      </c>
      <c r="H152" s="52">
        <v>0.28299999999999997</v>
      </c>
      <c r="I152" s="52">
        <v>19.55</v>
      </c>
      <c r="J152" s="52">
        <v>127</v>
      </c>
      <c r="K152" s="53"/>
      <c r="L152" s="43"/>
    </row>
    <row r="153" spans="1:12" ht="1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43.698040000000006</v>
      </c>
      <c r="H156" s="19">
        <f t="shared" si="72"/>
        <v>30.772520000000004</v>
      </c>
      <c r="I156" s="19">
        <f t="shared" si="72"/>
        <v>102.14999999999999</v>
      </c>
      <c r="J156" s="19">
        <f t="shared" si="72"/>
        <v>781.83760200000006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930</v>
      </c>
      <c r="G157" s="32">
        <f t="shared" ref="G157" si="74">G146+G156</f>
        <v>43.698040000000006</v>
      </c>
      <c r="H157" s="32">
        <f t="shared" ref="H157" si="75">H146+H156</f>
        <v>30.772520000000004</v>
      </c>
      <c r="I157" s="32">
        <f t="shared" ref="I157" si="76">I146+I156</f>
        <v>102.14999999999999</v>
      </c>
      <c r="J157" s="32">
        <f t="shared" ref="J157:L157" si="77">J146+J156</f>
        <v>781.83760200000006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61</v>
      </c>
      <c r="F166" s="52">
        <v>80</v>
      </c>
      <c r="G166" s="52">
        <v>2.98</v>
      </c>
      <c r="H166" s="52">
        <v>5.19</v>
      </c>
      <c r="I166" s="52">
        <v>6.25</v>
      </c>
      <c r="J166" s="52">
        <v>83.6</v>
      </c>
      <c r="K166" s="53">
        <v>21</v>
      </c>
      <c r="L166" s="43"/>
    </row>
    <row r="167" spans="1:12" ht="15">
      <c r="A167" s="23"/>
      <c r="B167" s="15"/>
      <c r="C167" s="11"/>
      <c r="D167" s="7" t="s">
        <v>27</v>
      </c>
      <c r="E167" s="51" t="s">
        <v>56</v>
      </c>
      <c r="F167" s="52">
        <v>250</v>
      </c>
      <c r="G167" s="52">
        <v>2.69</v>
      </c>
      <c r="H167" s="52">
        <v>2.84</v>
      </c>
      <c r="I167" s="52">
        <v>17.14</v>
      </c>
      <c r="J167" s="52">
        <v>104.75</v>
      </c>
      <c r="K167" s="53">
        <v>234</v>
      </c>
      <c r="L167" s="43"/>
    </row>
    <row r="168" spans="1:12" ht="15">
      <c r="A168" s="23"/>
      <c r="B168" s="15"/>
      <c r="C168" s="11"/>
      <c r="D168" s="7" t="s">
        <v>28</v>
      </c>
      <c r="E168" s="51" t="s">
        <v>87</v>
      </c>
      <c r="F168" s="52">
        <v>240</v>
      </c>
      <c r="G168" s="52">
        <v>21.53</v>
      </c>
      <c r="H168" s="52">
        <v>7.47</v>
      </c>
      <c r="I168" s="52">
        <v>21.95</v>
      </c>
      <c r="J168" s="52">
        <v>285</v>
      </c>
      <c r="K168" s="53">
        <v>436</v>
      </c>
      <c r="L168" s="43"/>
    </row>
    <row r="169" spans="1:12" ht="1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43"/>
    </row>
    <row r="170" spans="1:12" ht="15">
      <c r="A170" s="23"/>
      <c r="B170" s="15"/>
      <c r="C170" s="11"/>
      <c r="D170" s="7" t="s">
        <v>30</v>
      </c>
      <c r="E170" s="51" t="s">
        <v>74</v>
      </c>
      <c r="F170" s="52">
        <v>200</v>
      </c>
      <c r="G170" s="52">
        <v>0.19</v>
      </c>
      <c r="H170" s="52">
        <v>0</v>
      </c>
      <c r="I170" s="52">
        <v>16</v>
      </c>
      <c r="J170" s="52">
        <v>60</v>
      </c>
      <c r="K170" s="53">
        <v>1009</v>
      </c>
      <c r="L170" s="43"/>
    </row>
    <row r="171" spans="1:12" ht="15">
      <c r="A171" s="23"/>
      <c r="B171" s="15"/>
      <c r="C171" s="11"/>
      <c r="D171" s="7" t="s">
        <v>31</v>
      </c>
      <c r="E171" s="51" t="s">
        <v>82</v>
      </c>
      <c r="F171" s="52">
        <v>50</v>
      </c>
      <c r="G171" s="52">
        <v>2.7919999999999998</v>
      </c>
      <c r="H171" s="52">
        <v>0.28299999999999997</v>
      </c>
      <c r="I171" s="52">
        <v>19.55</v>
      </c>
      <c r="J171" s="52">
        <v>127</v>
      </c>
      <c r="K171" s="53"/>
      <c r="L171" s="43"/>
    </row>
    <row r="172" spans="1:12" ht="1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30.182000000000002</v>
      </c>
      <c r="H175" s="19">
        <f t="shared" si="80"/>
        <v>15.782999999999999</v>
      </c>
      <c r="I175" s="19">
        <f t="shared" si="80"/>
        <v>80.89</v>
      </c>
      <c r="J175" s="19">
        <f t="shared" si="80"/>
        <v>660.35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30.182000000000002</v>
      </c>
      <c r="H176" s="32">
        <f t="shared" ref="H176" si="83">H165+H175</f>
        <v>15.782999999999999</v>
      </c>
      <c r="I176" s="32">
        <f t="shared" ref="I176" si="84">I165+I175</f>
        <v>80.89</v>
      </c>
      <c r="J176" s="32">
        <f t="shared" ref="J176:L176" si="85">J165+J175</f>
        <v>660.35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43"/>
    </row>
    <row r="186" spans="1:12" ht="15">
      <c r="A186" s="23"/>
      <c r="B186" s="15"/>
      <c r="C186" s="11"/>
      <c r="D186" s="7" t="s">
        <v>27</v>
      </c>
      <c r="E186" s="51" t="s">
        <v>62</v>
      </c>
      <c r="F186" s="52">
        <v>250</v>
      </c>
      <c r="G186" s="52">
        <v>1.825</v>
      </c>
      <c r="H186" s="52">
        <v>4.9000000000000004</v>
      </c>
      <c r="I186" s="52">
        <v>15.2</v>
      </c>
      <c r="J186" s="52">
        <v>102.25</v>
      </c>
      <c r="K186" s="53">
        <v>176</v>
      </c>
      <c r="L186" s="43"/>
    </row>
    <row r="187" spans="1:12" ht="15">
      <c r="A187" s="23"/>
      <c r="B187" s="15"/>
      <c r="C187" s="11"/>
      <c r="D187" s="7" t="s">
        <v>28</v>
      </c>
      <c r="E187" s="51" t="s">
        <v>83</v>
      </c>
      <c r="F187" s="52">
        <v>150</v>
      </c>
      <c r="G187" s="52">
        <v>12.094828571428572</v>
      </c>
      <c r="H187" s="52">
        <v>13.758828571428571</v>
      </c>
      <c r="I187" s="52">
        <v>2.1170499999999999</v>
      </c>
      <c r="J187" s="52">
        <v>180.68197142857144</v>
      </c>
      <c r="K187" s="53">
        <v>239</v>
      </c>
      <c r="L187" s="43"/>
    </row>
    <row r="188" spans="1:12" ht="15">
      <c r="A188" s="23"/>
      <c r="B188" s="15"/>
      <c r="C188" s="11"/>
      <c r="D188" s="7" t="s">
        <v>29</v>
      </c>
      <c r="E188" s="51" t="s">
        <v>51</v>
      </c>
      <c r="F188" s="52">
        <v>200</v>
      </c>
      <c r="G188" s="52">
        <v>4.08</v>
      </c>
      <c r="H188" s="52">
        <v>6.4</v>
      </c>
      <c r="I188" s="52">
        <v>27.26</v>
      </c>
      <c r="J188" s="52">
        <v>183</v>
      </c>
      <c r="K188" s="53">
        <v>312</v>
      </c>
      <c r="L188" s="43"/>
    </row>
    <row r="189" spans="1:12" ht="15">
      <c r="A189" s="23"/>
      <c r="B189" s="15"/>
      <c r="C189" s="11"/>
      <c r="D189" s="7" t="s">
        <v>30</v>
      </c>
      <c r="E189" s="51" t="s">
        <v>53</v>
      </c>
      <c r="F189" s="52">
        <v>200</v>
      </c>
      <c r="G189" s="52">
        <v>1.04</v>
      </c>
      <c r="H189" s="52">
        <v>0</v>
      </c>
      <c r="I189" s="52">
        <v>34</v>
      </c>
      <c r="J189" s="52">
        <v>140.19999999999999</v>
      </c>
      <c r="K189" s="53">
        <v>932</v>
      </c>
      <c r="L189" s="43"/>
    </row>
    <row r="190" spans="1:12" ht="15">
      <c r="A190" s="23"/>
      <c r="B190" s="15"/>
      <c r="C190" s="11"/>
      <c r="D190" s="7" t="s">
        <v>31</v>
      </c>
      <c r="E190" s="51" t="s">
        <v>75</v>
      </c>
      <c r="F190" s="52">
        <v>50</v>
      </c>
      <c r="G190" s="52">
        <v>2.7919999999999998</v>
      </c>
      <c r="H190" s="52">
        <v>0.28299999999999997</v>
      </c>
      <c r="I190" s="52">
        <v>19.55</v>
      </c>
      <c r="J190" s="52">
        <v>127</v>
      </c>
      <c r="K190" s="53"/>
      <c r="L190" s="43"/>
    </row>
    <row r="191" spans="1:12" ht="1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21.831828571428574</v>
      </c>
      <c r="H194" s="19">
        <f t="shared" si="88"/>
        <v>25.341828571428572</v>
      </c>
      <c r="I194" s="19">
        <f t="shared" si="88"/>
        <v>98.127049999999997</v>
      </c>
      <c r="J194" s="19">
        <f t="shared" si="88"/>
        <v>733.13197142857143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850</v>
      </c>
      <c r="G195" s="32">
        <f t="shared" ref="G195" si="90">G184+G194</f>
        <v>21.831828571428574</v>
      </c>
      <c r="H195" s="32">
        <f t="shared" ref="H195" si="91">H184+H194</f>
        <v>25.341828571428572</v>
      </c>
      <c r="I195" s="32">
        <f t="shared" ref="I195" si="92">I184+I194</f>
        <v>98.127049999999997</v>
      </c>
      <c r="J195" s="32">
        <f t="shared" ref="J195:L195" si="93">J184+J194</f>
        <v>733.13197142857143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31.67970199714286</v>
      </c>
      <c r="H196" s="34">
        <f t="shared" si="94"/>
        <v>28.308352057142862</v>
      </c>
      <c r="I196" s="34">
        <f t="shared" si="94"/>
        <v>105.7471231</v>
      </c>
      <c r="J196" s="34">
        <f t="shared" si="94"/>
        <v>779.39798734285728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2025-03-27T05:41:25Z</dcterms:modified>
</cp:coreProperties>
</file>