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630" yWindow="570" windowWidth="14055" windowHeight="48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A392"/>
  <c r="L391"/>
  <c r="J391"/>
  <c r="I391"/>
  <c r="I425" s="1"/>
  <c r="H391"/>
  <c r="H425" s="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A350"/>
  <c r="L349"/>
  <c r="J349"/>
  <c r="I349"/>
  <c r="H349"/>
  <c r="H383" s="1"/>
  <c r="G349"/>
  <c r="G383" s="1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A308"/>
  <c r="L307"/>
  <c r="J307"/>
  <c r="J341" s="1"/>
  <c r="I307"/>
  <c r="H307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J227"/>
  <c r="I227"/>
  <c r="H227"/>
  <c r="G227"/>
  <c r="F227"/>
  <c r="B224"/>
  <c r="L223"/>
  <c r="J223"/>
  <c r="I223"/>
  <c r="I257" s="1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H47" s="1"/>
  <c r="G13"/>
  <c r="F13"/>
  <c r="G425" l="1"/>
  <c r="J425"/>
  <c r="F425"/>
  <c r="I383"/>
  <c r="J383"/>
  <c r="F383"/>
  <c r="I341"/>
  <c r="H341"/>
  <c r="H299"/>
  <c r="G299"/>
  <c r="I299"/>
  <c r="J299"/>
  <c r="F299"/>
  <c r="G257"/>
  <c r="H257"/>
  <c r="J257"/>
  <c r="F257"/>
  <c r="G215"/>
  <c r="H215"/>
  <c r="I215"/>
  <c r="J215"/>
  <c r="F215"/>
  <c r="G173"/>
  <c r="I173"/>
  <c r="H173"/>
  <c r="J173"/>
  <c r="F173"/>
  <c r="G131"/>
  <c r="H131"/>
  <c r="I131"/>
  <c r="F131"/>
  <c r="I89"/>
  <c r="G89"/>
  <c r="H89"/>
  <c r="J89"/>
  <c r="F89"/>
  <c r="I47"/>
  <c r="G47"/>
  <c r="J47"/>
  <c r="F47"/>
  <c r="H594" l="1"/>
  <c r="G594"/>
  <c r="J594"/>
  <c r="F594"/>
  <c r="I594"/>
  <c r="L531"/>
  <c r="L536"/>
  <c r="L237"/>
  <c r="L242"/>
  <c r="L299"/>
  <c r="L269"/>
  <c r="L521"/>
  <c r="L551"/>
  <c r="L200"/>
  <c r="L195"/>
  <c r="L563"/>
  <c r="L593"/>
  <c r="L153"/>
  <c r="L158"/>
  <c r="L215"/>
  <c r="L185"/>
  <c r="L326"/>
  <c r="L321"/>
  <c r="L368"/>
  <c r="L363"/>
  <c r="L101"/>
  <c r="L131"/>
  <c r="L410"/>
  <c r="L405"/>
  <c r="L311"/>
  <c r="L341"/>
  <c r="L111"/>
  <c r="L116"/>
  <c r="L452"/>
  <c r="L447"/>
  <c r="L27"/>
  <c r="L32"/>
  <c r="L437"/>
  <c r="L467"/>
  <c r="L74"/>
  <c r="L69"/>
  <c r="L573"/>
  <c r="L578"/>
  <c r="L59"/>
  <c r="L89"/>
  <c r="L353"/>
  <c r="L383"/>
  <c r="L279"/>
  <c r="L284"/>
  <c r="L479"/>
  <c r="L509"/>
  <c r="L143"/>
  <c r="L173"/>
  <c r="L494"/>
  <c r="L489"/>
  <c r="L425"/>
  <c r="L395"/>
  <c r="L257"/>
  <c r="L227"/>
  <c r="L39"/>
  <c r="L249"/>
  <c r="L417"/>
  <c r="L501"/>
  <c r="L165"/>
  <c r="L123"/>
  <c r="L17"/>
  <c r="L47"/>
  <c r="L594"/>
  <c r="L459"/>
  <c r="L424"/>
  <c r="L81"/>
  <c r="L466"/>
  <c r="L291"/>
  <c r="L298"/>
  <c r="L375"/>
  <c r="L585"/>
  <c r="L172"/>
  <c r="L130"/>
  <c r="L88"/>
  <c r="L333"/>
  <c r="L592"/>
  <c r="L543"/>
  <c r="L550"/>
  <c r="L214"/>
  <c r="L382"/>
  <c r="L508"/>
  <c r="L256"/>
  <c r="L46"/>
  <c r="L340"/>
  <c r="L207"/>
</calcChain>
</file>

<file path=xl/sharedStrings.xml><?xml version="1.0" encoding="utf-8"?>
<sst xmlns="http://schemas.openxmlformats.org/spreadsheetml/2006/main" count="627" uniqueCount="129">
  <si>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</si>
  <si>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</si>
  <si>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</si>
  <si>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</si>
  <si>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</si>
  <si>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</si>
  <si>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</si>
  <si>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</si>
  <si>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</si>
  <si>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</si>
  <si>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</si>
  <si>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</si>
  <si>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</si>
  <si>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</si>
  <si>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</si>
  <si>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</si>
  <si>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</si>
  <si>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</si>
  <si>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</si>
  <si>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</si>
  <si>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</si>
  <si>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</si>
  <si>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</si>
  <si>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</si>
  <si>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</si>
  <si>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</si>
  <si>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</si>
  <si>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</si>
  <si>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</si>
  <si>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</si>
  <si>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</si>
  <si>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</si>
  <si>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</si>
  <si>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</si>
  <si>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</si>
  <si>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</si>
  <si>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</si>
  <si>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</si>
  <si>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</si>
  <si>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</si>
  <si>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</si>
  <si>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</si>
  <si>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</si>
  <si>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</si>
  <si>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</si>
  <si>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яйцо вареное</t>
  </si>
  <si>
    <t xml:space="preserve">Суп гороховый </t>
  </si>
  <si>
    <t>лапша отварная</t>
  </si>
  <si>
    <t>тефтеля мясная</t>
  </si>
  <si>
    <t xml:space="preserve">хлеб белый йодированный </t>
  </si>
  <si>
    <t>компот из свежих яблок</t>
  </si>
  <si>
    <t>№424</t>
  </si>
  <si>
    <t>№221(81)</t>
  </si>
  <si>
    <t>№309</t>
  </si>
  <si>
    <t>п/ф</t>
  </si>
  <si>
    <t>№924</t>
  </si>
  <si>
    <t>МАОУ "Степно Дворецкая ООШ"</t>
  </si>
  <si>
    <t>Директор</t>
  </si>
  <si>
    <t>Кузнецова В.С.</t>
  </si>
  <si>
    <t>Суп картофельный с перловой крупой и сайрой</t>
  </si>
  <si>
    <t>Картофельное пюре</t>
  </si>
  <si>
    <t>бифштекс п/ф</t>
  </si>
  <si>
    <t>Компот из кураги</t>
  </si>
  <si>
    <t>№115</t>
  </si>
  <si>
    <t>№759(81)</t>
  </si>
  <si>
    <t>№932(81)</t>
  </si>
  <si>
    <t>салат из свежей капусты с кукурузой</t>
  </si>
  <si>
    <t>Суп картофельный с лапшой</t>
  </si>
  <si>
    <t>Гуляш из говядины</t>
  </si>
  <si>
    <t>гречка отварная</t>
  </si>
  <si>
    <t>Напиток ягодный</t>
  </si>
  <si>
    <t>80 / 75</t>
  </si>
  <si>
    <t>салат из зеленого горошка</t>
  </si>
  <si>
    <t>Борщ со свежей капустой</t>
  </si>
  <si>
    <t xml:space="preserve">Котлета домашняя п/фабр. с маслом </t>
  </si>
  <si>
    <t>Рагу из овощей</t>
  </si>
  <si>
    <t>Компот из сухофруктов</t>
  </si>
  <si>
    <t>150 / 10</t>
  </si>
  <si>
    <t>салат изморкови с яблоками</t>
  </si>
  <si>
    <t>Щи из свежей капусты со сметаной</t>
  </si>
  <si>
    <t>Рыба запеченая(минтай)</t>
  </si>
  <si>
    <t>Рис отварной</t>
  </si>
  <si>
    <t>Кисель плодовоягодный</t>
  </si>
  <si>
    <t>салат из свежих огурцов</t>
  </si>
  <si>
    <t>Суп картофельный с бобовыми</t>
  </si>
  <si>
    <t>Макаронные изделия отварные</t>
  </si>
  <si>
    <t>Напиток из шиповника</t>
  </si>
  <si>
    <t>80/75</t>
  </si>
  <si>
    <t>салат из белокочанной капусты</t>
  </si>
  <si>
    <t>плов</t>
  </si>
  <si>
    <t>Хлеб  иодированный</t>
  </si>
  <si>
    <t>Чай с сахаром</t>
  </si>
  <si>
    <t>салат из свеклы с зеленым горошком</t>
  </si>
  <si>
    <t>Рассольник ленинградский со сметаной</t>
  </si>
  <si>
    <t>Тефтели мясные п/фабр.</t>
  </si>
  <si>
    <t>Лапша отварная</t>
  </si>
  <si>
    <t>250/10</t>
  </si>
  <si>
    <t xml:space="preserve">какао </t>
  </si>
  <si>
    <t>салат из соленых огурцов с луком</t>
  </si>
  <si>
    <t>капуста тушеная</t>
  </si>
  <si>
    <t>Борщ со свежей капустой, сметаной</t>
  </si>
  <si>
    <t>тефтели рыбные (минтай)</t>
  </si>
  <si>
    <t>№ 13</t>
  </si>
  <si>
    <t>№176(81)</t>
  </si>
  <si>
    <t>№ 239/331</t>
  </si>
  <si>
    <t>№ 312</t>
  </si>
  <si>
    <t>№17</t>
  </si>
  <si>
    <t>№234(81)</t>
  </si>
  <si>
    <t>№ 321</t>
  </si>
  <si>
    <t>№1009(81)</t>
  </si>
  <si>
    <t>№ 34</t>
  </si>
  <si>
    <t>№213(81)</t>
  </si>
  <si>
    <t>№ 278/331</t>
  </si>
  <si>
    <t>№753(81)</t>
  </si>
  <si>
    <t>№382(81)</t>
  </si>
  <si>
    <t>№ 43</t>
  </si>
  <si>
    <t>№ 265</t>
  </si>
  <si>
    <t>№106</t>
  </si>
  <si>
    <t>№632(81)</t>
  </si>
  <si>
    <t>№388</t>
  </si>
  <si>
    <t>№ 38</t>
  </si>
  <si>
    <t>№197(81)</t>
  </si>
  <si>
    <t>№ 232</t>
  </si>
  <si>
    <t>№781(81)</t>
  </si>
  <si>
    <t>№948(81)</t>
  </si>
  <si>
    <t>№ 10</t>
  </si>
  <si>
    <t>№933(81)</t>
  </si>
  <si>
    <t>№ 12</t>
  </si>
  <si>
    <t>№744(81)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</si>
</sst>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zoomScale="90" zoomScaleNormal="90" workbookViewId="0">
      <pane xSplit="4" ySplit="5" topLeftCell="E6" activePane="bottomRight" state="frozen"/>
      <selection pane="topRight"/>
      <selection pane="bottomLeft"/>
      <selection pane="bottomRight" activeCell="L4" sqref="L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68" t="s">
        <v>56</v>
      </c>
      <c r="D1" s="69"/>
      <c r="E1" s="70"/>
      <c r="F1" s="3" t="s">
        <v>1</v>
      </c>
      <c r="G1" s="1" t="s">
        <v>2</v>
      </c>
      <c r="H1" s="65" t="s">
        <v>57</v>
      </c>
      <c r="I1" s="66"/>
      <c r="J1" s="66"/>
      <c r="K1" s="67"/>
    </row>
    <row r="2" spans="1:12" ht="18">
      <c r="A2" s="4" t="s">
        <v>3</v>
      </c>
      <c r="C2" s="1"/>
      <c r="G2" s="1" t="s">
        <v>4</v>
      </c>
      <c r="H2" s="65" t="s">
        <v>58</v>
      </c>
      <c r="I2" s="66"/>
      <c r="J2" s="66"/>
      <c r="K2" s="6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>
        <v>8</v>
      </c>
      <c r="J3" s="9">
        <v>2023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3.7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 t="s">
        <v>45</v>
      </c>
      <c r="F18" s="27">
        <v>40</v>
      </c>
      <c r="G18" s="27">
        <v>5.0999999999999996</v>
      </c>
      <c r="H18" s="27">
        <v>4.5999999999999996</v>
      </c>
      <c r="I18" s="27">
        <v>43</v>
      </c>
      <c r="J18" s="27">
        <v>63</v>
      </c>
      <c r="K18" s="28" t="s">
        <v>51</v>
      </c>
      <c r="L18" s="27"/>
    </row>
    <row r="19" spans="1:12" ht="15">
      <c r="A19" s="22"/>
      <c r="B19" s="23"/>
      <c r="C19" s="24"/>
      <c r="D19" s="29" t="s">
        <v>32</v>
      </c>
      <c r="E19" s="26" t="s">
        <v>46</v>
      </c>
      <c r="F19" s="27">
        <v>250</v>
      </c>
      <c r="G19" s="27">
        <v>2.1</v>
      </c>
      <c r="H19" s="27">
        <v>5.0999999999999996</v>
      </c>
      <c r="I19" s="27">
        <v>20.5</v>
      </c>
      <c r="J19" s="27">
        <v>136.25</v>
      </c>
      <c r="K19" s="28" t="s">
        <v>52</v>
      </c>
      <c r="L19" s="27"/>
    </row>
    <row r="20" spans="1:12" ht="15">
      <c r="A20" s="22"/>
      <c r="B20" s="23"/>
      <c r="C20" s="24"/>
      <c r="D20" s="29" t="s">
        <v>33</v>
      </c>
      <c r="E20" s="26" t="s">
        <v>47</v>
      </c>
      <c r="F20" s="27">
        <v>200</v>
      </c>
      <c r="G20" s="27">
        <v>6.48</v>
      </c>
      <c r="H20" s="27">
        <v>5.76</v>
      </c>
      <c r="I20" s="27">
        <v>14</v>
      </c>
      <c r="J20" s="27">
        <v>147</v>
      </c>
      <c r="K20" s="28" t="s">
        <v>53</v>
      </c>
      <c r="L20" s="27"/>
    </row>
    <row r="21" spans="1:12" ht="15">
      <c r="A21" s="22"/>
      <c r="B21" s="23"/>
      <c r="C21" s="24"/>
      <c r="D21" s="29" t="s">
        <v>34</v>
      </c>
      <c r="E21" s="26" t="s">
        <v>48</v>
      </c>
      <c r="F21" s="27">
        <v>140</v>
      </c>
      <c r="G21" s="27">
        <v>12.51</v>
      </c>
      <c r="H21" s="27">
        <v>13.97</v>
      </c>
      <c r="I21" s="27">
        <v>13.17</v>
      </c>
      <c r="J21" s="27">
        <v>257.33</v>
      </c>
      <c r="K21" s="28" t="s">
        <v>54</v>
      </c>
      <c r="L21" s="27"/>
    </row>
    <row r="22" spans="1:12" ht="15">
      <c r="A22" s="22"/>
      <c r="B22" s="23"/>
      <c r="C22" s="24"/>
      <c r="D22" s="29" t="s">
        <v>35</v>
      </c>
      <c r="E22" s="26" t="s">
        <v>50</v>
      </c>
      <c r="F22" s="27">
        <v>200</v>
      </c>
      <c r="G22" s="27">
        <v>0.15200000000000002</v>
      </c>
      <c r="H22" s="27">
        <v>0.15040000000000001</v>
      </c>
      <c r="I22" s="27">
        <v>25.363519999999998</v>
      </c>
      <c r="J22" s="27">
        <v>103.41567999999999</v>
      </c>
      <c r="K22" s="28" t="s">
        <v>55</v>
      </c>
      <c r="L22" s="27"/>
    </row>
    <row r="23" spans="1:12" ht="15">
      <c r="A23" s="22"/>
      <c r="B23" s="23"/>
      <c r="C23" s="24"/>
      <c r="D23" s="29" t="s">
        <v>36</v>
      </c>
      <c r="E23" s="26" t="s">
        <v>49</v>
      </c>
      <c r="F23" s="27">
        <v>50</v>
      </c>
      <c r="G23" s="27">
        <v>3.85</v>
      </c>
      <c r="H23" s="27">
        <v>1.2</v>
      </c>
      <c r="I23" s="27">
        <v>26.7</v>
      </c>
      <c r="J23" s="27">
        <v>127</v>
      </c>
      <c r="K23" s="28"/>
      <c r="L23" s="27"/>
    </row>
    <row r="24" spans="1:12" ht="1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>
      <c r="A27" s="30"/>
      <c r="B27" s="31"/>
      <c r="C27" s="32"/>
      <c r="D27" s="33" t="s">
        <v>28</v>
      </c>
      <c r="E27" s="34"/>
      <c r="F27" s="35">
        <f>SUM(F18:F26)</f>
        <v>880</v>
      </c>
      <c r="G27" s="35">
        <f>SUM(G18:G26)</f>
        <v>30.192</v>
      </c>
      <c r="H27" s="35">
        <f>SUM(H18:H26)</f>
        <v>30.7804</v>
      </c>
      <c r="I27" s="35">
        <f>SUM(I18:I26)</f>
        <v>142.73352</v>
      </c>
      <c r="J27" s="35">
        <f>SUM(J18:J26)</f>
        <v>833.99567999999988</v>
      </c>
      <c r="K27" s="36"/>
      <c r="L27" s="35" t="e">
        <f ca="1">SUM(L24:L32)</f>
        <v>#VALUE!</v>
      </c>
    </row>
    <row r="28" spans="1:12" ht="1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>
      <c r="A47" s="42">
        <f>A6</f>
        <v>1</v>
      </c>
      <c r="B47" s="43">
        <f>B6</f>
        <v>1</v>
      </c>
      <c r="C47" s="63" t="s">
        <v>43</v>
      </c>
      <c r="D47" s="64"/>
      <c r="E47" s="44"/>
      <c r="F47" s="45">
        <f>F13+F17+F27+F32+F39+F46</f>
        <v>880</v>
      </c>
      <c r="G47" s="45">
        <f>G13+G17+G27+G32+G39+G46</f>
        <v>30.192</v>
      </c>
      <c r="H47" s="45">
        <f>H13+H17+H27+H32+H39+H46</f>
        <v>30.7804</v>
      </c>
      <c r="I47" s="45">
        <f>I13+I17+I27+I32+I39+I46</f>
        <v>142.73352</v>
      </c>
      <c r="J47" s="45">
        <f>J13+J17+J27+J32+J39+J46</f>
        <v>833.99567999999988</v>
      </c>
      <c r="K47" s="46"/>
      <c r="L47" s="45" t="e">
        <f ca="1">L13+L17+L27+L32+L39+L46</f>
        <v>#VALUE!</v>
      </c>
    </row>
    <row r="48" spans="1:12" ht="15">
      <c r="A48" s="47">
        <v>1</v>
      </c>
      <c r="B48" s="23">
        <v>2</v>
      </c>
      <c r="C48" s="17" t="s">
        <v>23</v>
      </c>
      <c r="D48" s="18" t="s">
        <v>24</v>
      </c>
      <c r="E48" s="19"/>
      <c r="F48" s="20"/>
      <c r="G48" s="20"/>
      <c r="H48" s="20"/>
      <c r="I48" s="20"/>
      <c r="J48" s="20"/>
      <c r="K48" s="21"/>
      <c r="L48" s="20"/>
    </row>
    <row r="49" spans="1:12" ht="1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>
      <c r="A50" s="47"/>
      <c r="B50" s="23"/>
      <c r="C50" s="24"/>
      <c r="D50" s="29" t="s">
        <v>25</v>
      </c>
      <c r="E50" s="26"/>
      <c r="F50" s="27"/>
      <c r="G50" s="27"/>
      <c r="H50" s="27"/>
      <c r="I50" s="27"/>
      <c r="J50" s="27"/>
      <c r="K50" s="28"/>
      <c r="L50" s="27"/>
    </row>
    <row r="51" spans="1:12" ht="15">
      <c r="A51" s="47"/>
      <c r="B51" s="23"/>
      <c r="C51" s="24"/>
      <c r="D51" s="29" t="s">
        <v>26</v>
      </c>
      <c r="E51" s="26"/>
      <c r="F51" s="27"/>
      <c r="G51" s="27"/>
      <c r="H51" s="27"/>
      <c r="I51" s="27"/>
      <c r="J51" s="27"/>
      <c r="K51" s="28"/>
      <c r="L51" s="27"/>
    </row>
    <row r="52" spans="1:12" ht="1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>
      <c r="A55" s="48"/>
      <c r="B55" s="31"/>
      <c r="C55" s="32"/>
      <c r="D55" s="33" t="s">
        <v>28</v>
      </c>
      <c r="E55" s="34"/>
      <c r="F55" s="35">
        <f>SUM(F48:F54)</f>
        <v>0</v>
      </c>
      <c r="G55" s="35">
        <f>SUM(G48:G54)</f>
        <v>0</v>
      </c>
      <c r="H55" s="35">
        <f>SUM(H48:H54)</f>
        <v>0</v>
      </c>
      <c r="I55" s="35">
        <f>SUM(I48:I54)</f>
        <v>0</v>
      </c>
      <c r="J55" s="35">
        <f>SUM(J48:J54)</f>
        <v>0</v>
      </c>
      <c r="K55" s="36"/>
      <c r="L55" s="35">
        <f>SUM(L48:L54)</f>
        <v>0</v>
      </c>
    </row>
    <row r="56" spans="1:12" ht="1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>
      <c r="A61" s="47"/>
      <c r="B61" s="23"/>
      <c r="C61" s="24"/>
      <c r="D61" s="29" t="s">
        <v>32</v>
      </c>
      <c r="E61" s="26" t="s">
        <v>59</v>
      </c>
      <c r="F61" s="27">
        <v>250</v>
      </c>
      <c r="G61" s="27">
        <v>7.75</v>
      </c>
      <c r="H61" s="27">
        <v>5.0990000000000002</v>
      </c>
      <c r="I61" s="27">
        <v>14.869399999999999</v>
      </c>
      <c r="J61" s="27">
        <v>167.25</v>
      </c>
      <c r="K61" s="28" t="s">
        <v>63</v>
      </c>
      <c r="L61" s="27"/>
    </row>
    <row r="62" spans="1:12" ht="15">
      <c r="A62" s="47"/>
      <c r="B62" s="23"/>
      <c r="C62" s="24"/>
      <c r="D62" s="29" t="s">
        <v>33</v>
      </c>
      <c r="E62" s="26" t="s">
        <v>61</v>
      </c>
      <c r="F62" s="27">
        <v>150</v>
      </c>
      <c r="G62" s="27">
        <v>4.08</v>
      </c>
      <c r="H62" s="27">
        <v>6.4</v>
      </c>
      <c r="I62" s="27">
        <v>27.26</v>
      </c>
      <c r="J62" s="27">
        <v>183</v>
      </c>
      <c r="K62" s="28" t="s">
        <v>64</v>
      </c>
      <c r="L62" s="27"/>
    </row>
    <row r="63" spans="1:12" ht="15">
      <c r="A63" s="47"/>
      <c r="B63" s="23"/>
      <c r="C63" s="24"/>
      <c r="D63" s="29" t="s">
        <v>34</v>
      </c>
      <c r="E63" s="26" t="s">
        <v>60</v>
      </c>
      <c r="F63" s="27">
        <v>200</v>
      </c>
      <c r="G63" s="27">
        <v>19.2</v>
      </c>
      <c r="H63" s="27">
        <v>15.2</v>
      </c>
      <c r="I63" s="27">
        <v>0.28000000000000003</v>
      </c>
      <c r="J63" s="27">
        <v>213.6</v>
      </c>
      <c r="K63" s="28" t="s">
        <v>54</v>
      </c>
      <c r="L63" s="27"/>
    </row>
    <row r="64" spans="1:12" ht="15">
      <c r="A64" s="47"/>
      <c r="B64" s="23"/>
      <c r="C64" s="24"/>
      <c r="D64" s="29" t="s">
        <v>35</v>
      </c>
      <c r="E64" s="26" t="s">
        <v>62</v>
      </c>
      <c r="F64" s="27">
        <v>200</v>
      </c>
      <c r="G64" s="27">
        <v>1.04</v>
      </c>
      <c r="H64" s="27">
        <v>0</v>
      </c>
      <c r="I64" s="27">
        <v>34</v>
      </c>
      <c r="J64" s="27">
        <v>140.19999999999999</v>
      </c>
      <c r="K64" s="28" t="s">
        <v>65</v>
      </c>
      <c r="L64" s="27"/>
    </row>
    <row r="65" spans="1:12" ht="15">
      <c r="A65" s="47"/>
      <c r="B65" s="23"/>
      <c r="C65" s="24"/>
      <c r="D65" s="29" t="s">
        <v>36</v>
      </c>
      <c r="E65" s="26" t="s">
        <v>49</v>
      </c>
      <c r="F65" s="27">
        <v>50</v>
      </c>
      <c r="G65" s="27">
        <v>3.85</v>
      </c>
      <c r="H65" s="27">
        <v>1.2</v>
      </c>
      <c r="I65" s="27">
        <v>26.7</v>
      </c>
      <c r="J65" s="27">
        <v>127</v>
      </c>
      <c r="K65" s="28"/>
      <c r="L65" s="27"/>
    </row>
    <row r="66" spans="1:12" ht="1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48"/>
      <c r="B69" s="31"/>
      <c r="C69" s="32"/>
      <c r="D69" s="33" t="s">
        <v>28</v>
      </c>
      <c r="E69" s="34"/>
      <c r="F69" s="35">
        <f>SUM(F60:F68)</f>
        <v>850</v>
      </c>
      <c r="G69" s="35">
        <f>SUM(G60:G68)</f>
        <v>35.92</v>
      </c>
      <c r="H69" s="35">
        <f>SUM(H60:H68)</f>
        <v>27.898999999999997</v>
      </c>
      <c r="I69" s="35">
        <f>SUM(I60:I68)</f>
        <v>103.10940000000001</v>
      </c>
      <c r="J69" s="35">
        <f>SUM(J60:J68)</f>
        <v>831.05</v>
      </c>
      <c r="K69" s="36"/>
      <c r="L69" s="35" t="e">
        <f ca="1">SUM(L66:L74)</f>
        <v>#VALUE!</v>
      </c>
    </row>
    <row r="70" spans="1:12" ht="1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>
      <c r="A89" s="49">
        <f>A48</f>
        <v>1</v>
      </c>
      <c r="B89" s="49">
        <f>B48</f>
        <v>2</v>
      </c>
      <c r="C89" s="63" t="s">
        <v>43</v>
      </c>
      <c r="D89" s="64"/>
      <c r="E89" s="44"/>
      <c r="F89" s="45">
        <f>F55+F59+F69+F74+F81+F88</f>
        <v>850</v>
      </c>
      <c r="G89" s="45">
        <f>G55+G59+G69+G74+G81+G88</f>
        <v>35.92</v>
      </c>
      <c r="H89" s="45">
        <f>H55+H59+H69+H74+H81+H88</f>
        <v>27.898999999999997</v>
      </c>
      <c r="I89" s="45">
        <f>I55+I59+I69+I74+I81+I88</f>
        <v>103.10940000000001</v>
      </c>
      <c r="J89" s="45">
        <f>J55+J59+J69+J74+J81+J88</f>
        <v>831.05</v>
      </c>
      <c r="K89" s="46"/>
      <c r="L89" s="45" t="e">
        <f ca="1">L55+L59+L69+L74+L81+L88</f>
        <v>#VALUE!</v>
      </c>
    </row>
    <row r="90" spans="1:12" ht="15">
      <c r="A90" s="15">
        <v>1</v>
      </c>
      <c r="B90" s="16">
        <v>3</v>
      </c>
      <c r="C90" s="17" t="s">
        <v>23</v>
      </c>
      <c r="D90" s="18" t="s">
        <v>24</v>
      </c>
      <c r="E90" s="19"/>
      <c r="F90" s="20"/>
      <c r="G90" s="20"/>
      <c r="H90" s="20"/>
      <c r="I90" s="20"/>
      <c r="J90" s="20"/>
      <c r="K90" s="21"/>
      <c r="L90" s="20"/>
    </row>
    <row r="91" spans="1:12" ht="1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>
      <c r="A92" s="22"/>
      <c r="B92" s="23"/>
      <c r="C92" s="24"/>
      <c r="D92" s="29" t="s">
        <v>25</v>
      </c>
      <c r="E92" s="26"/>
      <c r="F92" s="27"/>
      <c r="G92" s="27"/>
      <c r="H92" s="27"/>
      <c r="I92" s="27"/>
      <c r="J92" s="27"/>
      <c r="K92" s="28"/>
      <c r="L92" s="27"/>
    </row>
    <row r="93" spans="1:12" ht="15">
      <c r="A93" s="22"/>
      <c r="B93" s="23"/>
      <c r="C93" s="24"/>
      <c r="D93" s="29" t="s">
        <v>26</v>
      </c>
      <c r="E93" s="26"/>
      <c r="F93" s="27"/>
      <c r="G93" s="27"/>
      <c r="H93" s="27"/>
      <c r="I93" s="27"/>
      <c r="J93" s="27"/>
      <c r="K93" s="28"/>
      <c r="L93" s="27"/>
    </row>
    <row r="94" spans="1:12" ht="1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>
      <c r="A97" s="30"/>
      <c r="B97" s="31"/>
      <c r="C97" s="32"/>
      <c r="D97" s="33" t="s">
        <v>28</v>
      </c>
      <c r="E97" s="34"/>
      <c r="F97" s="35">
        <f>SUM(F90:F96)</f>
        <v>0</v>
      </c>
      <c r="G97" s="35">
        <f>SUM(G90:G96)</f>
        <v>0</v>
      </c>
      <c r="H97" s="35">
        <f>SUM(H90:H96)</f>
        <v>0</v>
      </c>
      <c r="I97" s="35">
        <f>SUM(I90:I96)</f>
        <v>0</v>
      </c>
      <c r="J97" s="35">
        <f>SUM(J90:J96)</f>
        <v>0</v>
      </c>
      <c r="K97" s="36"/>
      <c r="L97" s="35">
        <f>SUM(L90:L96)</f>
        <v>0</v>
      </c>
    </row>
    <row r="98" spans="1:12" ht="1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 t="s">
        <v>66</v>
      </c>
      <c r="F102" s="27">
        <v>80</v>
      </c>
      <c r="G102" s="27">
        <v>1.73</v>
      </c>
      <c r="H102" s="27">
        <v>3.71</v>
      </c>
      <c r="I102" s="27">
        <v>4.82</v>
      </c>
      <c r="J102" s="27">
        <v>59.58</v>
      </c>
      <c r="K102" s="28" t="s">
        <v>127</v>
      </c>
      <c r="L102" s="27"/>
    </row>
    <row r="103" spans="1:12" ht="15">
      <c r="A103" s="22"/>
      <c r="B103" s="23"/>
      <c r="C103" s="24"/>
      <c r="D103" s="29" t="s">
        <v>32</v>
      </c>
      <c r="E103" s="26" t="s">
        <v>67</v>
      </c>
      <c r="F103" s="27">
        <v>250</v>
      </c>
      <c r="G103" s="27">
        <v>2.69</v>
      </c>
      <c r="H103" s="27">
        <v>2.84</v>
      </c>
      <c r="I103" s="27">
        <v>17.14</v>
      </c>
      <c r="J103" s="27">
        <v>104.75</v>
      </c>
      <c r="K103" s="28" t="s">
        <v>107</v>
      </c>
      <c r="L103" s="27"/>
    </row>
    <row r="104" spans="1:12" ht="15">
      <c r="A104" s="22"/>
      <c r="B104" s="23"/>
      <c r="C104" s="24"/>
      <c r="D104" s="29" t="s">
        <v>33</v>
      </c>
      <c r="E104" s="26" t="s">
        <v>68</v>
      </c>
      <c r="F104" s="27" t="s">
        <v>71</v>
      </c>
      <c r="G104" s="27">
        <v>19.72</v>
      </c>
      <c r="H104" s="27">
        <v>17.89</v>
      </c>
      <c r="I104" s="27">
        <v>4.76</v>
      </c>
      <c r="J104" s="27">
        <v>168.2</v>
      </c>
      <c r="K104" s="28" t="s">
        <v>118</v>
      </c>
      <c r="L104" s="27"/>
    </row>
    <row r="105" spans="1:12" ht="15">
      <c r="A105" s="22"/>
      <c r="B105" s="23"/>
      <c r="C105" s="24"/>
      <c r="D105" s="29" t="s">
        <v>34</v>
      </c>
      <c r="E105" s="26" t="s">
        <v>69</v>
      </c>
      <c r="F105" s="27">
        <v>180</v>
      </c>
      <c r="G105" s="27">
        <v>7.5</v>
      </c>
      <c r="H105" s="27">
        <v>6.09</v>
      </c>
      <c r="I105" s="27">
        <v>38.64</v>
      </c>
      <c r="J105" s="27">
        <v>243</v>
      </c>
      <c r="K105" s="28" t="s">
        <v>128</v>
      </c>
      <c r="L105" s="27"/>
    </row>
    <row r="106" spans="1:12" ht="15">
      <c r="A106" s="22"/>
      <c r="B106" s="23"/>
      <c r="C106" s="24"/>
      <c r="D106" s="29" t="s">
        <v>35</v>
      </c>
      <c r="E106" s="26" t="s">
        <v>70</v>
      </c>
      <c r="F106" s="27">
        <v>200</v>
      </c>
      <c r="G106" s="27">
        <v>0.68</v>
      </c>
      <c r="H106" s="27">
        <v>0</v>
      </c>
      <c r="I106" s="27">
        <v>35.26</v>
      </c>
      <c r="J106" s="27">
        <v>143.80000000000001</v>
      </c>
      <c r="K106" s="28" t="s">
        <v>119</v>
      </c>
      <c r="L106" s="27"/>
    </row>
    <row r="107" spans="1:12" ht="15">
      <c r="A107" s="22"/>
      <c r="B107" s="23"/>
      <c r="C107" s="24"/>
      <c r="D107" s="29" t="s">
        <v>36</v>
      </c>
      <c r="E107" s="26" t="s">
        <v>49</v>
      </c>
      <c r="F107" s="27">
        <v>50</v>
      </c>
      <c r="G107" s="27">
        <v>3.85</v>
      </c>
      <c r="H107" s="27">
        <v>1.2</v>
      </c>
      <c r="I107" s="27">
        <v>26.7</v>
      </c>
      <c r="J107" s="27">
        <v>127</v>
      </c>
      <c r="K107" s="28"/>
      <c r="L107" s="27"/>
    </row>
    <row r="108" spans="1:12" ht="1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30"/>
      <c r="B111" s="31"/>
      <c r="C111" s="32"/>
      <c r="D111" s="33" t="s">
        <v>28</v>
      </c>
      <c r="E111" s="34"/>
      <c r="F111" s="35">
        <f>SUM(F102:F110)</f>
        <v>760</v>
      </c>
      <c r="G111" s="35">
        <f>SUM(G102:G110)</f>
        <v>36.17</v>
      </c>
      <c r="H111" s="35">
        <f>SUM(H102:H110)</f>
        <v>31.73</v>
      </c>
      <c r="I111" s="35">
        <f>SUM(I102:I110)</f>
        <v>127.32000000000001</v>
      </c>
      <c r="J111" s="35">
        <f>SUM(J102:J110)</f>
        <v>846.32999999999993</v>
      </c>
      <c r="K111" s="36"/>
      <c r="L111" s="35" t="e">
        <f ca="1">SUM(L108:L116)</f>
        <v>#VALUE!</v>
      </c>
    </row>
    <row r="112" spans="1:12" ht="1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>
      <c r="A131" s="42">
        <f>A90</f>
        <v>1</v>
      </c>
      <c r="B131" s="43">
        <f>B90</f>
        <v>3</v>
      </c>
      <c r="C131" s="63" t="s">
        <v>43</v>
      </c>
      <c r="D131" s="64"/>
      <c r="E131" s="44"/>
      <c r="F131" s="45">
        <f>F97+F101+F111+F116+F123+F130</f>
        <v>760</v>
      </c>
      <c r="G131" s="45">
        <f>G97+G101+G111+G116+G123+G130</f>
        <v>36.17</v>
      </c>
      <c r="H131" s="45">
        <f>H97+H101+H111+H116+H123+H130</f>
        <v>31.73</v>
      </c>
      <c r="I131" s="45">
        <f>I97+I101+I111+I116+I123+I130</f>
        <v>127.32000000000001</v>
      </c>
      <c r="J131" s="45">
        <f>J97+J101+J111+J116+J123+J130</f>
        <v>846.32999999999993</v>
      </c>
      <c r="K131" s="46"/>
      <c r="L131" s="45" t="e">
        <f ca="1">L97+L101+L111+L116+L123+L130</f>
        <v>#VALUE!</v>
      </c>
    </row>
    <row r="132" spans="1:12" ht="15">
      <c r="A132" s="15">
        <v>1</v>
      </c>
      <c r="B132" s="16">
        <v>4</v>
      </c>
      <c r="C132" s="17" t="s">
        <v>23</v>
      </c>
      <c r="D132" s="18" t="s">
        <v>24</v>
      </c>
      <c r="E132" s="19"/>
      <c r="F132" s="20"/>
      <c r="G132" s="20"/>
      <c r="H132" s="20"/>
      <c r="I132" s="20"/>
      <c r="J132" s="20"/>
      <c r="K132" s="21"/>
      <c r="L132" s="20"/>
    </row>
    <row r="133" spans="1:12" ht="1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>
      <c r="A134" s="22"/>
      <c r="B134" s="23"/>
      <c r="C134" s="24"/>
      <c r="D134" s="29" t="s">
        <v>25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22"/>
      <c r="B135" s="23"/>
      <c r="C135" s="24"/>
      <c r="D135" s="29" t="s">
        <v>26</v>
      </c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>
      <c r="A139" s="30"/>
      <c r="B139" s="31"/>
      <c r="C139" s="32"/>
      <c r="D139" s="33" t="s">
        <v>28</v>
      </c>
      <c r="E139" s="34"/>
      <c r="F139" s="35">
        <f>SUM(F132:F138)</f>
        <v>0</v>
      </c>
      <c r="G139" s="35">
        <f>SUM(G132:G138)</f>
        <v>0</v>
      </c>
      <c r="H139" s="35">
        <f>SUM(H132:H138)</f>
        <v>0</v>
      </c>
      <c r="I139" s="35">
        <f>SUM(I132:I138)</f>
        <v>0</v>
      </c>
      <c r="J139" s="35">
        <f>SUM(J132:J138)</f>
        <v>0</v>
      </c>
      <c r="K139" s="36"/>
      <c r="L139" s="35">
        <f>SUM(L132:L138)</f>
        <v>0</v>
      </c>
    </row>
    <row r="140" spans="1:12" ht="1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 t="s">
        <v>72</v>
      </c>
      <c r="F144" s="27">
        <v>100</v>
      </c>
      <c r="G144" s="27">
        <v>2.98</v>
      </c>
      <c r="H144" s="27">
        <v>5.19</v>
      </c>
      <c r="I144" s="27">
        <v>6.25</v>
      </c>
      <c r="J144" s="27">
        <v>83.6</v>
      </c>
      <c r="K144" s="28" t="s">
        <v>125</v>
      </c>
      <c r="L144" s="27"/>
    </row>
    <row r="145" spans="1:12" ht="15">
      <c r="A145" s="22"/>
      <c r="B145" s="23"/>
      <c r="C145" s="24"/>
      <c r="D145" s="29" t="s">
        <v>32</v>
      </c>
      <c r="E145" s="26" t="s">
        <v>73</v>
      </c>
      <c r="F145" s="27">
        <v>250</v>
      </c>
      <c r="G145" s="27">
        <v>1.825</v>
      </c>
      <c r="H145" s="27">
        <v>4.9000000000000004</v>
      </c>
      <c r="I145" s="27">
        <v>15.2</v>
      </c>
      <c r="J145" s="27">
        <v>102.25</v>
      </c>
      <c r="K145" s="28" t="s">
        <v>103</v>
      </c>
      <c r="L145" s="27"/>
    </row>
    <row r="146" spans="1:12" ht="15">
      <c r="A146" s="22"/>
      <c r="B146" s="23"/>
      <c r="C146" s="24"/>
      <c r="D146" s="29" t="s">
        <v>33</v>
      </c>
      <c r="E146" s="26" t="s">
        <v>74</v>
      </c>
      <c r="F146" s="27" t="s">
        <v>77</v>
      </c>
      <c r="G146" s="27">
        <v>16</v>
      </c>
      <c r="H146" s="27">
        <v>18</v>
      </c>
      <c r="I146" s="27">
        <v>20</v>
      </c>
      <c r="J146" s="27">
        <v>254</v>
      </c>
      <c r="K146" s="28" t="s">
        <v>118</v>
      </c>
      <c r="L146" s="27"/>
    </row>
    <row r="147" spans="1:12" ht="15">
      <c r="A147" s="22"/>
      <c r="B147" s="23"/>
      <c r="C147" s="24"/>
      <c r="D147" s="29" t="s">
        <v>34</v>
      </c>
      <c r="E147" s="26" t="s">
        <v>75</v>
      </c>
      <c r="F147" s="27">
        <v>200</v>
      </c>
      <c r="G147" s="27">
        <v>1.5715577999999999</v>
      </c>
      <c r="H147" s="27">
        <v>8.1999999999999993</v>
      </c>
      <c r="I147" s="27">
        <v>10.5</v>
      </c>
      <c r="J147" s="27">
        <v>202</v>
      </c>
      <c r="K147" s="28" t="s">
        <v>123</v>
      </c>
      <c r="L147" s="27"/>
    </row>
    <row r="148" spans="1:12" ht="15">
      <c r="A148" s="22"/>
      <c r="B148" s="23"/>
      <c r="C148" s="24"/>
      <c r="D148" s="29" t="s">
        <v>35</v>
      </c>
      <c r="E148" s="26" t="s">
        <v>76</v>
      </c>
      <c r="F148" s="27">
        <v>200</v>
      </c>
      <c r="G148" s="27">
        <v>0.04</v>
      </c>
      <c r="H148" s="27">
        <v>0</v>
      </c>
      <c r="I148" s="27">
        <v>24.76</v>
      </c>
      <c r="J148" s="27">
        <v>94.2</v>
      </c>
      <c r="K148" s="28" t="s">
        <v>126</v>
      </c>
      <c r="L148" s="27"/>
    </row>
    <row r="149" spans="1:12" ht="15">
      <c r="A149" s="22"/>
      <c r="B149" s="23"/>
      <c r="C149" s="24"/>
      <c r="D149" s="29" t="s">
        <v>36</v>
      </c>
      <c r="E149" s="26" t="s">
        <v>49</v>
      </c>
      <c r="F149" s="27">
        <v>50</v>
      </c>
      <c r="G149" s="27">
        <v>3.85</v>
      </c>
      <c r="H149" s="27">
        <v>1.2</v>
      </c>
      <c r="I149" s="27">
        <v>26.7</v>
      </c>
      <c r="J149" s="27">
        <v>127</v>
      </c>
      <c r="K149" s="28"/>
      <c r="L149" s="27"/>
    </row>
    <row r="150" spans="1:12" ht="1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30"/>
      <c r="B153" s="31"/>
      <c r="C153" s="32"/>
      <c r="D153" s="33" t="s">
        <v>28</v>
      </c>
      <c r="E153" s="34"/>
      <c r="F153" s="35">
        <f>SUM(F144:F152)</f>
        <v>800</v>
      </c>
      <c r="G153" s="35">
        <f>SUM(G144:G152)</f>
        <v>26.266557800000001</v>
      </c>
      <c r="H153" s="35">
        <f>SUM(H144:H152)</f>
        <v>37.49</v>
      </c>
      <c r="I153" s="35">
        <f>SUM(I144:I152)</f>
        <v>103.41000000000001</v>
      </c>
      <c r="J153" s="35">
        <f>SUM(J144:J152)</f>
        <v>863.05000000000007</v>
      </c>
      <c r="K153" s="36"/>
      <c r="L153" s="35" t="e">
        <f ca="1">SUM(L150:L158)</f>
        <v>#VALUE!</v>
      </c>
    </row>
    <row r="154" spans="1:12" ht="1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>
      <c r="A173" s="42">
        <f>A132</f>
        <v>1</v>
      </c>
      <c r="B173" s="43">
        <f>B132</f>
        <v>4</v>
      </c>
      <c r="C173" s="63" t="s">
        <v>43</v>
      </c>
      <c r="D173" s="64"/>
      <c r="E173" s="44"/>
      <c r="F173" s="45">
        <f>F139+F143+F153+F158+F165+F172</f>
        <v>800</v>
      </c>
      <c r="G173" s="45">
        <f>G139+G143+G153+G158+G165+G172</f>
        <v>26.266557800000001</v>
      </c>
      <c r="H173" s="45">
        <f>H139+H143+H153+H158+H165+H172</f>
        <v>37.49</v>
      </c>
      <c r="I173" s="45">
        <f>I139+I143+I153+I158+I165+I172</f>
        <v>103.41000000000001</v>
      </c>
      <c r="J173" s="45">
        <f>J139+J143+J153+J158+J165+J172</f>
        <v>863.05000000000007</v>
      </c>
      <c r="K173" s="46"/>
      <c r="L173" s="45" t="e">
        <f ca="1">L139+L143+L153+L158+L165+L172</f>
        <v>#VALUE!</v>
      </c>
    </row>
    <row r="174" spans="1:12" ht="15">
      <c r="A174" s="15">
        <v>1</v>
      </c>
      <c r="B174" s="16">
        <v>5</v>
      </c>
      <c r="C174" s="17" t="s">
        <v>23</v>
      </c>
      <c r="D174" s="18" t="s">
        <v>24</v>
      </c>
      <c r="E174" s="19"/>
      <c r="F174" s="20"/>
      <c r="G174" s="20"/>
      <c r="H174" s="20"/>
      <c r="I174" s="20"/>
      <c r="J174" s="20"/>
      <c r="K174" s="21"/>
      <c r="L174" s="20"/>
    </row>
    <row r="175" spans="1:12" ht="1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>
      <c r="A176" s="22"/>
      <c r="B176" s="23"/>
      <c r="C176" s="24"/>
      <c r="D176" s="29" t="s">
        <v>25</v>
      </c>
      <c r="E176" s="26"/>
      <c r="F176" s="27"/>
      <c r="G176" s="27"/>
      <c r="H176" s="27"/>
      <c r="I176" s="27"/>
      <c r="J176" s="27"/>
      <c r="K176" s="28"/>
      <c r="L176" s="27"/>
    </row>
    <row r="177" spans="1:12" ht="15">
      <c r="A177" s="22"/>
      <c r="B177" s="23"/>
      <c r="C177" s="24"/>
      <c r="D177" s="29" t="s">
        <v>26</v>
      </c>
      <c r="E177" s="26"/>
      <c r="F177" s="27"/>
      <c r="G177" s="27"/>
      <c r="H177" s="27"/>
      <c r="I177" s="27"/>
      <c r="J177" s="27"/>
      <c r="K177" s="28"/>
      <c r="L177" s="27"/>
    </row>
    <row r="178" spans="1:12" ht="1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>
      <c r="A181" s="30"/>
      <c r="B181" s="31"/>
      <c r="C181" s="32"/>
      <c r="D181" s="33" t="s">
        <v>28</v>
      </c>
      <c r="E181" s="34"/>
      <c r="F181" s="35">
        <f>SUM(F174:F180)</f>
        <v>0</v>
      </c>
      <c r="G181" s="35">
        <f>SUM(G174:G180)</f>
        <v>0</v>
      </c>
      <c r="H181" s="35">
        <f>SUM(H174:H180)</f>
        <v>0</v>
      </c>
      <c r="I181" s="35">
        <f>SUM(I174:I180)</f>
        <v>0</v>
      </c>
      <c r="J181" s="35">
        <f>SUM(J174:J180)</f>
        <v>0</v>
      </c>
      <c r="K181" s="36"/>
      <c r="L181" s="35">
        <f>SUM(L174:L180)</f>
        <v>0</v>
      </c>
    </row>
    <row r="182" spans="1:12" ht="1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 t="s">
        <v>78</v>
      </c>
      <c r="F186" s="27">
        <v>80</v>
      </c>
      <c r="G186" s="27">
        <v>1.08</v>
      </c>
      <c r="H186" s="27">
        <v>0.18</v>
      </c>
      <c r="I186" s="27">
        <v>8.6199999999999992</v>
      </c>
      <c r="J186" s="27">
        <v>40.4</v>
      </c>
      <c r="K186" s="28" t="s">
        <v>120</v>
      </c>
      <c r="L186" s="27"/>
    </row>
    <row r="187" spans="1:12" ht="15">
      <c r="A187" s="22"/>
      <c r="B187" s="23"/>
      <c r="C187" s="24"/>
      <c r="D187" s="29" t="s">
        <v>32</v>
      </c>
      <c r="E187" s="26" t="s">
        <v>79</v>
      </c>
      <c r="F187" s="27">
        <v>250</v>
      </c>
      <c r="G187" s="27">
        <v>1.6732320000000001</v>
      </c>
      <c r="H187" s="27">
        <v>4.6572800000000001</v>
      </c>
      <c r="I187" s="27">
        <v>8.49</v>
      </c>
      <c r="J187" s="27">
        <v>96.75</v>
      </c>
      <c r="K187" s="28" t="s">
        <v>121</v>
      </c>
      <c r="L187" s="27"/>
    </row>
    <row r="188" spans="1:12" ht="15">
      <c r="A188" s="22"/>
      <c r="B188" s="23"/>
      <c r="C188" s="24"/>
      <c r="D188" s="29" t="s">
        <v>33</v>
      </c>
      <c r="E188" s="26" t="s">
        <v>80</v>
      </c>
      <c r="F188" s="27">
        <v>150</v>
      </c>
      <c r="G188" s="27">
        <v>20.5</v>
      </c>
      <c r="H188" s="27">
        <v>6.05</v>
      </c>
      <c r="I188" s="27"/>
      <c r="J188" s="27">
        <v>145</v>
      </c>
      <c r="K188" s="28" t="s">
        <v>122</v>
      </c>
      <c r="L188" s="27"/>
    </row>
    <row r="189" spans="1:12" ht="15">
      <c r="A189" s="22"/>
      <c r="B189" s="23"/>
      <c r="C189" s="24"/>
      <c r="D189" s="29" t="s">
        <v>34</v>
      </c>
      <c r="E189" s="26" t="s">
        <v>81</v>
      </c>
      <c r="F189" s="27">
        <v>180</v>
      </c>
      <c r="G189" s="27">
        <v>4.5599999999999996</v>
      </c>
      <c r="H189" s="27">
        <v>10.56</v>
      </c>
      <c r="I189" s="27">
        <v>49.2</v>
      </c>
      <c r="J189" s="27">
        <v>209.6</v>
      </c>
      <c r="K189" s="28" t="s">
        <v>123</v>
      </c>
      <c r="L189" s="27"/>
    </row>
    <row r="190" spans="1:12" ht="15">
      <c r="A190" s="22"/>
      <c r="B190" s="23"/>
      <c r="C190" s="24"/>
      <c r="D190" s="29" t="s">
        <v>35</v>
      </c>
      <c r="E190" s="26" t="s">
        <v>82</v>
      </c>
      <c r="F190" s="27">
        <v>200</v>
      </c>
      <c r="G190" s="27">
        <v>2.2800000000000001E-2</v>
      </c>
      <c r="H190" s="27">
        <v>0</v>
      </c>
      <c r="I190" s="27">
        <v>29.174600000000002</v>
      </c>
      <c r="J190" s="27">
        <v>116.78960000000001</v>
      </c>
      <c r="K190" s="28" t="s">
        <v>124</v>
      </c>
      <c r="L190" s="27"/>
    </row>
    <row r="191" spans="1:12" ht="15">
      <c r="A191" s="22"/>
      <c r="B191" s="23"/>
      <c r="C191" s="24"/>
      <c r="D191" s="29" t="s">
        <v>36</v>
      </c>
      <c r="E191" s="26" t="s">
        <v>49</v>
      </c>
      <c r="F191" s="27">
        <v>50</v>
      </c>
      <c r="G191" s="27">
        <v>3.85</v>
      </c>
      <c r="H191" s="27">
        <v>1.2</v>
      </c>
      <c r="I191" s="27">
        <v>26.7</v>
      </c>
      <c r="J191" s="27">
        <v>127</v>
      </c>
      <c r="K191" s="28"/>
      <c r="L191" s="27"/>
    </row>
    <row r="192" spans="1:12" ht="1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>
      <c r="A195" s="30"/>
      <c r="B195" s="31"/>
      <c r="C195" s="32"/>
      <c r="D195" s="33" t="s">
        <v>28</v>
      </c>
      <c r="E195" s="34"/>
      <c r="F195" s="35">
        <f>SUM(F186:F194)</f>
        <v>910</v>
      </c>
      <c r="G195" s="35">
        <f>SUM(G186:G194)</f>
        <v>31.686032000000001</v>
      </c>
      <c r="H195" s="35">
        <f>SUM(H186:H194)</f>
        <v>22.647279999999999</v>
      </c>
      <c r="I195" s="35">
        <f>SUM(I186:I194)</f>
        <v>122.1846</v>
      </c>
      <c r="J195" s="35">
        <f>SUM(J186:J194)</f>
        <v>735.53960000000006</v>
      </c>
      <c r="K195" s="36"/>
      <c r="L195" s="35" t="e">
        <f ca="1">SUM(L192:L200)</f>
        <v>#VALUE!</v>
      </c>
    </row>
    <row r="196" spans="1:12" ht="1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>
      <c r="A215" s="42">
        <f>A174</f>
        <v>1</v>
      </c>
      <c r="B215" s="43">
        <f>B174</f>
        <v>5</v>
      </c>
      <c r="C215" s="63" t="s">
        <v>43</v>
      </c>
      <c r="D215" s="64"/>
      <c r="E215" s="44"/>
      <c r="F215" s="45">
        <f>F181+F185+F195+F200+F207+F214</f>
        <v>910</v>
      </c>
      <c r="G215" s="45">
        <f>G181+G185+G195+G200+G207+G214</f>
        <v>31.686032000000001</v>
      </c>
      <c r="H215" s="45">
        <f>H181+H185+H195+H200+H207+H214</f>
        <v>22.647279999999999</v>
      </c>
      <c r="I215" s="45">
        <f>I181+I185+I195+I200+I207+I214</f>
        <v>122.1846</v>
      </c>
      <c r="J215" s="45">
        <f>J181+J185+J195+J200+J207+J214</f>
        <v>735.53960000000006</v>
      </c>
      <c r="K215" s="46"/>
      <c r="L215" s="45" t="e">
        <f ca="1">L181+L185+L195+L200+L207+L214</f>
        <v>#VALUE!</v>
      </c>
    </row>
    <row r="216" spans="1:12" ht="15">
      <c r="A216" s="15">
        <v>2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>
      <c r="A224" s="37">
        <v>2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>
      <c r="A228" s="37">
        <v>2</v>
      </c>
      <c r="B228" s="38">
        <f>B216</f>
        <v>6</v>
      </c>
      <c r="C228" s="39" t="s">
        <v>30</v>
      </c>
      <c r="D228" s="29" t="s">
        <v>31</v>
      </c>
      <c r="E228" s="26" t="s">
        <v>83</v>
      </c>
      <c r="F228" s="27">
        <v>60</v>
      </c>
      <c r="G228" s="27">
        <v>0.46</v>
      </c>
      <c r="H228" s="27">
        <v>3.65</v>
      </c>
      <c r="I228" s="27">
        <v>1.43</v>
      </c>
      <c r="J228" s="27">
        <v>40.380000000000003</v>
      </c>
      <c r="K228" s="28" t="s">
        <v>102</v>
      </c>
      <c r="L228" s="27"/>
    </row>
    <row r="229" spans="1:12" ht="15">
      <c r="A229" s="22"/>
      <c r="B229" s="23"/>
      <c r="C229" s="24"/>
      <c r="D229" s="29" t="s">
        <v>32</v>
      </c>
      <c r="E229" s="26" t="s">
        <v>84</v>
      </c>
      <c r="F229" s="27">
        <v>250</v>
      </c>
      <c r="G229" s="27">
        <v>5.49</v>
      </c>
      <c r="H229" s="27">
        <v>5.28</v>
      </c>
      <c r="I229" s="27">
        <v>16.329999999999998</v>
      </c>
      <c r="J229" s="27">
        <v>134.75</v>
      </c>
      <c r="K229" s="28" t="s">
        <v>117</v>
      </c>
      <c r="L229" s="27"/>
    </row>
    <row r="230" spans="1:12" ht="15">
      <c r="A230" s="22"/>
      <c r="B230" s="23"/>
      <c r="C230" s="24"/>
      <c r="D230" s="29" t="s">
        <v>33</v>
      </c>
      <c r="E230" s="26" t="s">
        <v>68</v>
      </c>
      <c r="F230" s="27" t="s">
        <v>87</v>
      </c>
      <c r="G230" s="27">
        <v>19.72</v>
      </c>
      <c r="H230" s="27">
        <v>17.89</v>
      </c>
      <c r="I230" s="27">
        <v>4.76</v>
      </c>
      <c r="J230" s="27">
        <v>168.2</v>
      </c>
      <c r="K230" s="28" t="s">
        <v>118</v>
      </c>
      <c r="L230" s="27"/>
    </row>
    <row r="231" spans="1:12" ht="15">
      <c r="A231" s="22"/>
      <c r="B231" s="23"/>
      <c r="C231" s="24"/>
      <c r="D231" s="29" t="s">
        <v>34</v>
      </c>
      <c r="E231" s="26" t="s">
        <v>85</v>
      </c>
      <c r="F231" s="27">
        <v>200</v>
      </c>
      <c r="G231" s="27">
        <v>6.48</v>
      </c>
      <c r="H231" s="27">
        <v>5.76</v>
      </c>
      <c r="I231" s="27">
        <v>34.380000000000003</v>
      </c>
      <c r="J231" s="27">
        <v>214.56</v>
      </c>
      <c r="K231" s="28" t="s">
        <v>64</v>
      </c>
      <c r="L231" s="27"/>
    </row>
    <row r="232" spans="1:12" ht="15">
      <c r="A232" s="22"/>
      <c r="B232" s="23"/>
      <c r="C232" s="24"/>
      <c r="D232" s="29" t="s">
        <v>35</v>
      </c>
      <c r="E232" s="26" t="s">
        <v>86</v>
      </c>
      <c r="F232" s="27">
        <v>200</v>
      </c>
      <c r="G232" s="27">
        <v>0.38285000000000002</v>
      </c>
      <c r="H232" s="27">
        <v>0.13818000000000003</v>
      </c>
      <c r="I232" s="27">
        <v>22.75</v>
      </c>
      <c r="J232" s="27">
        <v>93.775020000000012</v>
      </c>
      <c r="K232" s="28" t="s">
        <v>119</v>
      </c>
      <c r="L232" s="27"/>
    </row>
    <row r="233" spans="1:12" ht="15">
      <c r="A233" s="22"/>
      <c r="B233" s="23"/>
      <c r="C233" s="24"/>
      <c r="D233" s="29" t="s">
        <v>36</v>
      </c>
      <c r="E233" s="26" t="s">
        <v>49</v>
      </c>
      <c r="F233" s="27">
        <v>50</v>
      </c>
      <c r="G233" s="27">
        <v>3.85</v>
      </c>
      <c r="H233" s="27">
        <v>1.2</v>
      </c>
      <c r="I233" s="27">
        <v>26.7</v>
      </c>
      <c r="J233" s="27">
        <v>127</v>
      </c>
      <c r="K233" s="28"/>
      <c r="L233" s="27"/>
    </row>
    <row r="234" spans="1:12" ht="1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>
      <c r="A237" s="30"/>
      <c r="B237" s="31"/>
      <c r="C237" s="32"/>
      <c r="D237" s="33" t="s">
        <v>28</v>
      </c>
      <c r="E237" s="34"/>
      <c r="F237" s="35">
        <f>SUM(F228:F236)</f>
        <v>760</v>
      </c>
      <c r="G237" s="35">
        <f>SUM(G228:G236)</f>
        <v>36.382849999999998</v>
      </c>
      <c r="H237" s="35">
        <f>SUM(H228:H236)</f>
        <v>33.91818</v>
      </c>
      <c r="I237" s="35">
        <f>SUM(I228:I236)</f>
        <v>106.35000000000001</v>
      </c>
      <c r="J237" s="35">
        <f>SUM(J228:J236)</f>
        <v>778.66502000000003</v>
      </c>
      <c r="K237" s="36"/>
      <c r="L237" s="35" t="e">
        <f ca="1">SUM(L234:L242)</f>
        <v>#VALUE!</v>
      </c>
    </row>
    <row r="238" spans="1:12" ht="15">
      <c r="A238" s="37">
        <f>A216</f>
        <v>2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>
      <c r="A243" s="37">
        <f>A216</f>
        <v>2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>
      <c r="A250" s="37">
        <f>A216</f>
        <v>2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>
      <c r="A257" s="42">
        <f>A216</f>
        <v>2</v>
      </c>
      <c r="B257" s="43">
        <f>B216</f>
        <v>6</v>
      </c>
      <c r="C257" s="63" t="s">
        <v>43</v>
      </c>
      <c r="D257" s="64"/>
      <c r="E257" s="44"/>
      <c r="F257" s="45">
        <f>F223+F227+F237+F242+F249+F256</f>
        <v>760</v>
      </c>
      <c r="G257" s="45">
        <f>G223+G227+G237+G242+G249+G256</f>
        <v>36.382849999999998</v>
      </c>
      <c r="H257" s="45">
        <f>H223+H227+H237+H242+H249+H256</f>
        <v>33.91818</v>
      </c>
      <c r="I257" s="45">
        <f>I223+I227+I237+I242+I249+I256</f>
        <v>106.35000000000001</v>
      </c>
      <c r="J257" s="45">
        <f>J223+J227+J237+J242+J249+J256</f>
        <v>778.66502000000003</v>
      </c>
      <c r="K257" s="46"/>
      <c r="L257" s="45" t="e">
        <f ca="1">L223+L227+L237+L242+L249+L256</f>
        <v>#VALUE!</v>
      </c>
    </row>
    <row r="258" spans="1:12" ht="15">
      <c r="A258" s="15">
        <v>2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>
      <c r="A266" s="37">
        <v>2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>
      <c r="A270" s="37">
        <f>A258</f>
        <v>2</v>
      </c>
      <c r="B270" s="38">
        <f>B258</f>
        <v>7</v>
      </c>
      <c r="C270" s="39" t="s">
        <v>30</v>
      </c>
      <c r="D270" s="29" t="s">
        <v>31</v>
      </c>
      <c r="E270" s="26" t="s">
        <v>88</v>
      </c>
      <c r="F270" s="27">
        <v>80</v>
      </c>
      <c r="G270" s="27">
        <v>1.41</v>
      </c>
      <c r="H270" s="27">
        <v>5.08</v>
      </c>
      <c r="I270" s="27">
        <v>12.02</v>
      </c>
      <c r="J270" s="27">
        <v>87.4</v>
      </c>
      <c r="K270" s="28" t="s">
        <v>115</v>
      </c>
      <c r="L270" s="27"/>
    </row>
    <row r="271" spans="1:12" ht="15">
      <c r="A271" s="22"/>
      <c r="B271" s="23"/>
      <c r="C271" s="24"/>
      <c r="D271" s="29" t="s">
        <v>32</v>
      </c>
      <c r="E271" s="26" t="s">
        <v>59</v>
      </c>
      <c r="F271" s="27">
        <v>250</v>
      </c>
      <c r="G271" s="27">
        <v>7.75</v>
      </c>
      <c r="H271" s="27">
        <v>5.0990000000000002</v>
      </c>
      <c r="I271" s="27">
        <v>24.869399999999999</v>
      </c>
      <c r="J271" s="27">
        <v>119.36659999999999</v>
      </c>
      <c r="K271" s="28" t="s">
        <v>63</v>
      </c>
      <c r="L271" s="27"/>
    </row>
    <row r="272" spans="1:12" ht="15">
      <c r="A272" s="22"/>
      <c r="B272" s="23"/>
      <c r="C272" s="24"/>
      <c r="D272" s="29" t="s">
        <v>33</v>
      </c>
      <c r="E272" s="26" t="s">
        <v>89</v>
      </c>
      <c r="F272" s="27">
        <v>260</v>
      </c>
      <c r="G272" s="27">
        <v>13.495711600000002</v>
      </c>
      <c r="H272" s="27">
        <v>14.568312000000002</v>
      </c>
      <c r="I272" s="27">
        <v>28.496661</v>
      </c>
      <c r="J272" s="27">
        <v>358.8</v>
      </c>
      <c r="K272" s="28" t="s">
        <v>116</v>
      </c>
      <c r="L272" s="27"/>
    </row>
    <row r="273" spans="1:12" ht="1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25.5">
      <c r="A274" s="22"/>
      <c r="B274" s="23"/>
      <c r="C274" s="24"/>
      <c r="D274" s="29" t="s">
        <v>35</v>
      </c>
      <c r="E274" s="26" t="s">
        <v>91</v>
      </c>
      <c r="F274" s="27">
        <v>200</v>
      </c>
      <c r="G274" s="27">
        <v>0.19</v>
      </c>
      <c r="H274" s="27">
        <v>0</v>
      </c>
      <c r="I274" s="27">
        <v>16</v>
      </c>
      <c r="J274" s="27">
        <v>60</v>
      </c>
      <c r="K274" s="28" t="s">
        <v>109</v>
      </c>
      <c r="L274" s="27"/>
    </row>
    <row r="275" spans="1:12" ht="15">
      <c r="A275" s="22"/>
      <c r="B275" s="23"/>
      <c r="C275" s="24"/>
      <c r="D275" s="29" t="s">
        <v>36</v>
      </c>
      <c r="E275" s="26" t="s">
        <v>90</v>
      </c>
      <c r="F275" s="27">
        <v>50</v>
      </c>
      <c r="G275" s="27">
        <v>2.7919999999999998</v>
      </c>
      <c r="H275" s="27">
        <v>0.28299999999999997</v>
      </c>
      <c r="I275" s="27">
        <v>19.55</v>
      </c>
      <c r="J275" s="27">
        <v>127</v>
      </c>
      <c r="K275" s="28"/>
      <c r="L275" s="27"/>
    </row>
    <row r="276" spans="1:12" ht="1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>
      <c r="A279" s="30"/>
      <c r="B279" s="31"/>
      <c r="C279" s="32"/>
      <c r="D279" s="33" t="s">
        <v>28</v>
      </c>
      <c r="E279" s="34"/>
      <c r="F279" s="35">
        <f>SUM(F270:F278)</f>
        <v>840</v>
      </c>
      <c r="G279" s="35">
        <f>SUM(G270:G278)</f>
        <v>25.637711600000003</v>
      </c>
      <c r="H279" s="35">
        <f>SUM(H270:H278)</f>
        <v>25.030312000000002</v>
      </c>
      <c r="I279" s="35">
        <f>SUM(I270:I278)</f>
        <v>100.936061</v>
      </c>
      <c r="J279" s="35">
        <f>SUM(J270:J278)</f>
        <v>752.56659999999999</v>
      </c>
      <c r="K279" s="36"/>
      <c r="L279" s="35" t="e">
        <f ca="1">SUM(L276:L284)</f>
        <v>#VALUE!</v>
      </c>
    </row>
    <row r="280" spans="1:12" ht="15">
      <c r="A280" s="37">
        <f>A258</f>
        <v>2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>
      <c r="A285" s="37">
        <f>A258</f>
        <v>2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>
      <c r="A292" s="37">
        <f>A258</f>
        <v>2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>
      <c r="A299" s="42">
        <f>A258</f>
        <v>2</v>
      </c>
      <c r="B299" s="43">
        <f>B258</f>
        <v>7</v>
      </c>
      <c r="C299" s="63" t="s">
        <v>43</v>
      </c>
      <c r="D299" s="64"/>
      <c r="E299" s="44"/>
      <c r="F299" s="45">
        <f>F265+F269+F279+F284+F291+F298</f>
        <v>840</v>
      </c>
      <c r="G299" s="45">
        <f>G265+G269+G279+G284+G291+G298</f>
        <v>25.637711600000003</v>
      </c>
      <c r="H299" s="45">
        <f>H265+H269+H279+H284+H291+H298</f>
        <v>25.030312000000002</v>
      </c>
      <c r="I299" s="45">
        <f>I265+I269+I279+I284+I291+I298</f>
        <v>100.936061</v>
      </c>
      <c r="J299" s="45">
        <f>J265+J269+J279+J284+J291+J298</f>
        <v>752.56659999999999</v>
      </c>
      <c r="K299" s="46"/>
      <c r="L299" s="45" t="e">
        <f ca="1">L265+L269+L279+L284+L291+L298</f>
        <v>#VALUE!</v>
      </c>
    </row>
    <row r="300" spans="1:12" ht="15">
      <c r="A300" s="15">
        <v>2</v>
      </c>
      <c r="B300" s="16">
        <v>8</v>
      </c>
      <c r="C300" s="17" t="s">
        <v>23</v>
      </c>
      <c r="D300" s="18" t="s">
        <v>24</v>
      </c>
      <c r="E300" s="19"/>
      <c r="F300" s="20"/>
      <c r="G300" s="20"/>
      <c r="H300" s="20"/>
      <c r="I300" s="20"/>
      <c r="J300" s="20"/>
      <c r="K300" s="21"/>
      <c r="L300" s="20"/>
    </row>
    <row r="301" spans="1:12" ht="1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>
      <c r="A302" s="22"/>
      <c r="B302" s="23"/>
      <c r="C302" s="24"/>
      <c r="D302" s="29" t="s">
        <v>25</v>
      </c>
      <c r="E302" s="26"/>
      <c r="F302" s="27"/>
      <c r="G302" s="27"/>
      <c r="H302" s="27"/>
      <c r="I302" s="27"/>
      <c r="J302" s="27"/>
      <c r="K302" s="28"/>
      <c r="L302" s="27"/>
    </row>
    <row r="303" spans="1:12" ht="15">
      <c r="A303" s="22"/>
      <c r="B303" s="23"/>
      <c r="C303" s="24"/>
      <c r="D303" s="29" t="s">
        <v>26</v>
      </c>
      <c r="E303" s="26"/>
      <c r="F303" s="27"/>
      <c r="G303" s="27"/>
      <c r="H303" s="27"/>
      <c r="I303" s="27"/>
      <c r="J303" s="27"/>
      <c r="K303" s="28"/>
      <c r="L303" s="27"/>
    </row>
    <row r="304" spans="1:12" ht="1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>
      <c r="A307" s="30"/>
      <c r="B307" s="31"/>
      <c r="C307" s="32"/>
      <c r="D307" s="33" t="s">
        <v>28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36"/>
      <c r="L307" s="35">
        <f>SUM(L300:L306)</f>
        <v>0</v>
      </c>
    </row>
    <row r="308" spans="1:12" ht="15">
      <c r="A308" s="37">
        <f>A300</f>
        <v>2</v>
      </c>
      <c r="B308" s="38">
        <v>8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>
      <c r="A312" s="37">
        <f>A300</f>
        <v>2</v>
      </c>
      <c r="B312" s="38">
        <f>B300</f>
        <v>8</v>
      </c>
      <c r="C312" s="39" t="s">
        <v>30</v>
      </c>
      <c r="D312" s="29" t="s">
        <v>31</v>
      </c>
      <c r="E312" s="26" t="s">
        <v>92</v>
      </c>
      <c r="F312" s="27">
        <v>80</v>
      </c>
      <c r="G312" s="27">
        <v>1</v>
      </c>
      <c r="H312" s="27">
        <v>2.5099999999999998</v>
      </c>
      <c r="I312" s="27">
        <v>8.19</v>
      </c>
      <c r="J312" s="27">
        <v>46.26</v>
      </c>
      <c r="K312" s="28" t="s">
        <v>110</v>
      </c>
      <c r="L312" s="27"/>
    </row>
    <row r="313" spans="1:12" ht="15">
      <c r="A313" s="22"/>
      <c r="B313" s="23"/>
      <c r="C313" s="24"/>
      <c r="D313" s="29" t="s">
        <v>32</v>
      </c>
      <c r="E313" s="26" t="s">
        <v>93</v>
      </c>
      <c r="F313" s="27" t="s">
        <v>96</v>
      </c>
      <c r="G313" s="27">
        <v>2.1160399999999999</v>
      </c>
      <c r="H313" s="27">
        <v>5.0495200000000002</v>
      </c>
      <c r="I313" s="27">
        <v>20.5</v>
      </c>
      <c r="J313" s="27">
        <v>120.75</v>
      </c>
      <c r="K313" s="28" t="s">
        <v>111</v>
      </c>
      <c r="L313" s="27"/>
    </row>
    <row r="314" spans="1:12" ht="25.5">
      <c r="A314" s="22"/>
      <c r="B314" s="23"/>
      <c r="C314" s="24"/>
      <c r="D314" s="29" t="s">
        <v>33</v>
      </c>
      <c r="E314" s="26" t="s">
        <v>94</v>
      </c>
      <c r="F314" s="27">
        <v>150</v>
      </c>
      <c r="G314" s="27">
        <v>12.51</v>
      </c>
      <c r="H314" s="27">
        <v>13.97</v>
      </c>
      <c r="I314" s="27">
        <v>13.17</v>
      </c>
      <c r="J314" s="27">
        <v>212</v>
      </c>
      <c r="K314" s="28" t="s">
        <v>112</v>
      </c>
      <c r="L314" s="27"/>
    </row>
    <row r="315" spans="1:12" ht="15">
      <c r="A315" s="22"/>
      <c r="B315" s="23"/>
      <c r="C315" s="24"/>
      <c r="D315" s="29" t="s">
        <v>34</v>
      </c>
      <c r="E315" s="26" t="s">
        <v>95</v>
      </c>
      <c r="F315" s="27">
        <v>200</v>
      </c>
      <c r="G315" s="27">
        <v>6.48</v>
      </c>
      <c r="H315" s="27">
        <v>5.76</v>
      </c>
      <c r="I315" s="27">
        <v>14</v>
      </c>
      <c r="J315" s="27">
        <v>125.02760200000003</v>
      </c>
      <c r="K315" s="28" t="s">
        <v>113</v>
      </c>
      <c r="L315" s="27"/>
    </row>
    <row r="316" spans="1:12" ht="15">
      <c r="A316" s="22"/>
      <c r="B316" s="23"/>
      <c r="C316" s="24"/>
      <c r="D316" s="29" t="s">
        <v>35</v>
      </c>
      <c r="E316" s="26" t="s">
        <v>97</v>
      </c>
      <c r="F316" s="27">
        <v>200</v>
      </c>
      <c r="G316" s="27">
        <v>18.8</v>
      </c>
      <c r="H316" s="27">
        <v>3.2</v>
      </c>
      <c r="I316" s="27">
        <v>26.74</v>
      </c>
      <c r="J316" s="27">
        <v>150.80000000000001</v>
      </c>
      <c r="K316" s="28" t="s">
        <v>114</v>
      </c>
      <c r="L316" s="27"/>
    </row>
    <row r="317" spans="1:12" ht="15">
      <c r="A317" s="22"/>
      <c r="B317" s="23"/>
      <c r="C317" s="24"/>
      <c r="D317" s="29" t="s">
        <v>36</v>
      </c>
      <c r="E317" s="26" t="s">
        <v>90</v>
      </c>
      <c r="F317" s="27">
        <v>50</v>
      </c>
      <c r="G317" s="27">
        <v>2.7919999999999998</v>
      </c>
      <c r="H317" s="27">
        <v>0.28299999999999997</v>
      </c>
      <c r="I317" s="27">
        <v>19.55</v>
      </c>
      <c r="J317" s="27">
        <v>127</v>
      </c>
      <c r="K317" s="28"/>
      <c r="L317" s="27"/>
    </row>
    <row r="318" spans="1:12" ht="1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>
      <c r="A321" s="30"/>
      <c r="B321" s="31"/>
      <c r="C321" s="32"/>
      <c r="D321" s="33" t="s">
        <v>28</v>
      </c>
      <c r="E321" s="34"/>
      <c r="F321" s="35">
        <f>SUM(F312:F320)</f>
        <v>680</v>
      </c>
      <c r="G321" s="35">
        <f>SUM(G312:G320)</f>
        <v>43.698040000000006</v>
      </c>
      <c r="H321" s="35">
        <f>SUM(H312:H320)</f>
        <v>30.772520000000004</v>
      </c>
      <c r="I321" s="35">
        <f>SUM(I312:I320)</f>
        <v>102.14999999999999</v>
      </c>
      <c r="J321" s="35">
        <f>SUM(J312:J320)</f>
        <v>781.83760200000006</v>
      </c>
      <c r="K321" s="36"/>
      <c r="L321" s="35" t="e">
        <f ca="1">SUM(L318:L326)</f>
        <v>#VALUE!</v>
      </c>
    </row>
    <row r="322" spans="1:12" ht="15">
      <c r="A322" s="37">
        <f>A300</f>
        <v>2</v>
      </c>
      <c r="B322" s="38">
        <f>B300</f>
        <v>8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>
      <c r="A327" s="37">
        <f>A300</f>
        <v>2</v>
      </c>
      <c r="B327" s="38">
        <f>B300</f>
        <v>8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>
      <c r="A334" s="37">
        <f>A300</f>
        <v>2</v>
      </c>
      <c r="B334" s="38">
        <f>B300</f>
        <v>8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>
      <c r="A341" s="42">
        <f>A300</f>
        <v>2</v>
      </c>
      <c r="B341" s="43">
        <f>B300</f>
        <v>8</v>
      </c>
      <c r="C341" s="63" t="s">
        <v>43</v>
      </c>
      <c r="D341" s="64"/>
      <c r="E341" s="44"/>
      <c r="F341" s="45">
        <f>F307+F311+F321+F326+F333+F340</f>
        <v>680</v>
      </c>
      <c r="G341" s="45">
        <f>G307+G311+G321+G326+G333+G340</f>
        <v>43.698040000000006</v>
      </c>
      <c r="H341" s="45">
        <f>H307+H311+H321+H326+H333+H340</f>
        <v>30.772520000000004</v>
      </c>
      <c r="I341" s="45">
        <f>I307+I311+I321+I326+I333+I340</f>
        <v>102.14999999999999</v>
      </c>
      <c r="J341" s="45">
        <f>J307+J311+J321+J326+J333+J340</f>
        <v>781.83760200000006</v>
      </c>
      <c r="K341" s="46"/>
      <c r="L341" s="45" t="e">
        <f ca="1">L307+L311+L321+L326+L333+L340</f>
        <v>#VALUE!</v>
      </c>
    </row>
    <row r="342" spans="1:12" ht="15">
      <c r="A342" s="47">
        <v>2</v>
      </c>
      <c r="B342" s="23">
        <v>9</v>
      </c>
      <c r="C342" s="17" t="s">
        <v>23</v>
      </c>
      <c r="D342" s="18" t="s">
        <v>24</v>
      </c>
      <c r="E342" s="19"/>
      <c r="F342" s="20"/>
      <c r="G342" s="20"/>
      <c r="H342" s="20"/>
      <c r="I342" s="20"/>
      <c r="J342" s="20"/>
      <c r="K342" s="21"/>
      <c r="L342" s="20"/>
    </row>
    <row r="343" spans="1:12" ht="1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>
      <c r="A344" s="47"/>
      <c r="B344" s="23"/>
      <c r="C344" s="24"/>
      <c r="D344" s="29" t="s">
        <v>25</v>
      </c>
      <c r="E344" s="26"/>
      <c r="F344" s="27"/>
      <c r="G344" s="27"/>
      <c r="H344" s="27"/>
      <c r="I344" s="27"/>
      <c r="J344" s="27"/>
      <c r="K344" s="28"/>
      <c r="L344" s="27"/>
    </row>
    <row r="345" spans="1:12" ht="15">
      <c r="A345" s="47"/>
      <c r="B345" s="23"/>
      <c r="C345" s="24"/>
      <c r="D345" s="29" t="s">
        <v>26</v>
      </c>
      <c r="E345" s="26"/>
      <c r="F345" s="27"/>
      <c r="G345" s="27"/>
      <c r="H345" s="27"/>
      <c r="I345" s="27"/>
      <c r="J345" s="27"/>
      <c r="K345" s="28"/>
      <c r="L345" s="27"/>
    </row>
    <row r="346" spans="1:12" ht="1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>
      <c r="A349" s="48"/>
      <c r="B349" s="31"/>
      <c r="C349" s="32"/>
      <c r="D349" s="33" t="s">
        <v>28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36"/>
      <c r="L349" s="35">
        <f>SUM(L342:L348)</f>
        <v>0</v>
      </c>
    </row>
    <row r="350" spans="1:12" ht="15">
      <c r="A350" s="38">
        <f>A342</f>
        <v>2</v>
      </c>
      <c r="B350" s="38">
        <v>9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>
      <c r="A354" s="38">
        <f>A342</f>
        <v>2</v>
      </c>
      <c r="B354" s="38">
        <f>B342</f>
        <v>9</v>
      </c>
      <c r="C354" s="39" t="s">
        <v>30</v>
      </c>
      <c r="D354" s="29" t="s">
        <v>31</v>
      </c>
      <c r="E354" s="26" t="s">
        <v>98</v>
      </c>
      <c r="F354" s="27">
        <v>80</v>
      </c>
      <c r="G354" s="27">
        <v>0.52</v>
      </c>
      <c r="H354" s="27">
        <v>3.07</v>
      </c>
      <c r="I354" s="27">
        <v>1.57</v>
      </c>
      <c r="J354" s="27">
        <v>35.880000000000003</v>
      </c>
      <c r="K354" s="28" t="s">
        <v>106</v>
      </c>
      <c r="L354" s="27"/>
    </row>
    <row r="355" spans="1:12" ht="15">
      <c r="A355" s="47"/>
      <c r="B355" s="23"/>
      <c r="C355" s="24"/>
      <c r="D355" s="29" t="s">
        <v>32</v>
      </c>
      <c r="E355" s="26" t="s">
        <v>67</v>
      </c>
      <c r="F355" s="27">
        <v>250</v>
      </c>
      <c r="G355" s="27">
        <v>2.69</v>
      </c>
      <c r="H355" s="27">
        <v>2.84</v>
      </c>
      <c r="I355" s="27">
        <v>17.14</v>
      </c>
      <c r="J355" s="27">
        <v>104.75</v>
      </c>
      <c r="K355" s="28" t="s">
        <v>107</v>
      </c>
      <c r="L355" s="27"/>
    </row>
    <row r="356" spans="1:12" ht="15">
      <c r="A356" s="47"/>
      <c r="B356" s="23"/>
      <c r="C356" s="24"/>
      <c r="D356" s="29" t="s">
        <v>33</v>
      </c>
      <c r="E356" s="26" t="s">
        <v>74</v>
      </c>
      <c r="F356" s="27">
        <v>30</v>
      </c>
      <c r="G356" s="27">
        <v>16</v>
      </c>
      <c r="H356" s="27">
        <v>18</v>
      </c>
      <c r="I356" s="27">
        <v>31</v>
      </c>
      <c r="J356" s="27">
        <v>254</v>
      </c>
      <c r="K356" s="28"/>
      <c r="L356" s="27"/>
    </row>
    <row r="357" spans="1:12" ht="15">
      <c r="A357" s="47"/>
      <c r="B357" s="23"/>
      <c r="C357" s="24"/>
      <c r="D357" s="29" t="s">
        <v>34</v>
      </c>
      <c r="E357" s="26" t="s">
        <v>99</v>
      </c>
      <c r="F357" s="27">
        <v>200</v>
      </c>
      <c r="G357" s="27">
        <v>3.7</v>
      </c>
      <c r="H357" s="27">
        <v>8.64</v>
      </c>
      <c r="I357" s="27">
        <v>21.2</v>
      </c>
      <c r="J357" s="27">
        <v>166</v>
      </c>
      <c r="K357" s="28" t="s">
        <v>108</v>
      </c>
      <c r="L357" s="27"/>
    </row>
    <row r="358" spans="1:12" ht="25.5">
      <c r="A358" s="47"/>
      <c r="B358" s="23"/>
      <c r="C358" s="24"/>
      <c r="D358" s="29" t="s">
        <v>35</v>
      </c>
      <c r="E358" s="26" t="s">
        <v>91</v>
      </c>
      <c r="F358" s="27">
        <v>200</v>
      </c>
      <c r="G358" s="27">
        <v>0.19</v>
      </c>
      <c r="H358" s="27">
        <v>0</v>
      </c>
      <c r="I358" s="27">
        <v>16</v>
      </c>
      <c r="J358" s="27">
        <v>60</v>
      </c>
      <c r="K358" s="28" t="s">
        <v>109</v>
      </c>
      <c r="L358" s="27"/>
    </row>
    <row r="359" spans="1:12" ht="15">
      <c r="A359" s="47"/>
      <c r="B359" s="23"/>
      <c r="C359" s="24"/>
      <c r="D359" s="29" t="s">
        <v>36</v>
      </c>
      <c r="E359" s="26" t="s">
        <v>90</v>
      </c>
      <c r="F359" s="27">
        <v>50</v>
      </c>
      <c r="G359" s="27">
        <v>2.7919999999999998</v>
      </c>
      <c r="H359" s="27">
        <v>0.28299999999999997</v>
      </c>
      <c r="I359" s="27">
        <v>19.55</v>
      </c>
      <c r="J359" s="27">
        <v>127</v>
      </c>
      <c r="K359" s="28"/>
      <c r="L359" s="27"/>
    </row>
    <row r="360" spans="1:12" ht="1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>
      <c r="A363" s="48"/>
      <c r="B363" s="31"/>
      <c r="C363" s="32"/>
      <c r="D363" s="33" t="s">
        <v>28</v>
      </c>
      <c r="E363" s="34"/>
      <c r="F363" s="35">
        <f>SUM(F354:F362)</f>
        <v>810</v>
      </c>
      <c r="G363" s="35">
        <f>SUM(G354:G362)</f>
        <v>25.892000000000003</v>
      </c>
      <c r="H363" s="35">
        <f>SUM(H354:H362)</f>
        <v>32.832999999999998</v>
      </c>
      <c r="I363" s="35">
        <f>SUM(I354:I362)</f>
        <v>106.46</v>
      </c>
      <c r="J363" s="35">
        <f>SUM(J354:J362)</f>
        <v>747.63</v>
      </c>
      <c r="K363" s="36"/>
      <c r="L363" s="35" t="e">
        <f ca="1">SUM(L360:L368)</f>
        <v>#VALUE!</v>
      </c>
    </row>
    <row r="364" spans="1:12" ht="15">
      <c r="A364" s="38">
        <f>A342</f>
        <v>2</v>
      </c>
      <c r="B364" s="38">
        <f>B342</f>
        <v>9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>
      <c r="A369" s="38">
        <f>A342</f>
        <v>2</v>
      </c>
      <c r="B369" s="38">
        <f>B342</f>
        <v>9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>
      <c r="A376" s="38">
        <f>A342</f>
        <v>2</v>
      </c>
      <c r="B376" s="38">
        <f>B342</f>
        <v>9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>
      <c r="A383" s="49">
        <f>A342</f>
        <v>2</v>
      </c>
      <c r="B383" s="49">
        <f>B342</f>
        <v>9</v>
      </c>
      <c r="C383" s="63" t="s">
        <v>43</v>
      </c>
      <c r="D383" s="64"/>
      <c r="E383" s="44"/>
      <c r="F383" s="45">
        <f>F349+F353+F363+F368+F375+F382</f>
        <v>810</v>
      </c>
      <c r="G383" s="45">
        <f>G349+G353+G363+G368+G375+G382</f>
        <v>25.892000000000003</v>
      </c>
      <c r="H383" s="45">
        <f>H349+H353+H363+H368+H375+H382</f>
        <v>32.832999999999998</v>
      </c>
      <c r="I383" s="45">
        <f>I349+I353+I363+I368+I375+I382</f>
        <v>106.46</v>
      </c>
      <c r="J383" s="45">
        <f>J349+J353+J363+J368+J375+J382</f>
        <v>747.63</v>
      </c>
      <c r="K383" s="46"/>
      <c r="L383" s="45" t="e">
        <f ca="1">L349+L353+L363+L368+L375+L382</f>
        <v>#VALUE!</v>
      </c>
    </row>
    <row r="384" spans="1:12" ht="15">
      <c r="A384" s="15">
        <v>2</v>
      </c>
      <c r="B384" s="16">
        <v>10</v>
      </c>
      <c r="C384" s="17" t="s">
        <v>23</v>
      </c>
      <c r="D384" s="18" t="s">
        <v>24</v>
      </c>
      <c r="E384" s="19"/>
      <c r="F384" s="20"/>
      <c r="G384" s="20"/>
      <c r="H384" s="20"/>
      <c r="I384" s="20"/>
      <c r="J384" s="20"/>
      <c r="K384" s="21"/>
      <c r="L384" s="20"/>
    </row>
    <row r="385" spans="1:12" ht="1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>
      <c r="A386" s="22"/>
      <c r="B386" s="23"/>
      <c r="C386" s="24"/>
      <c r="D386" s="29" t="s">
        <v>25</v>
      </c>
      <c r="E386" s="26"/>
      <c r="F386" s="27"/>
      <c r="G386" s="27"/>
      <c r="H386" s="27"/>
      <c r="I386" s="27"/>
      <c r="J386" s="27"/>
      <c r="K386" s="28"/>
      <c r="L386" s="27"/>
    </row>
    <row r="387" spans="1:12" ht="15">
      <c r="A387" s="22"/>
      <c r="B387" s="23"/>
      <c r="C387" s="24"/>
      <c r="D387" s="29" t="s">
        <v>26</v>
      </c>
      <c r="E387" s="26"/>
      <c r="F387" s="27"/>
      <c r="G387" s="27"/>
      <c r="H387" s="27"/>
      <c r="I387" s="27"/>
      <c r="J387" s="27"/>
      <c r="K387" s="28"/>
      <c r="L387" s="27"/>
    </row>
    <row r="388" spans="1:12" ht="1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>
      <c r="A391" s="30"/>
      <c r="B391" s="31"/>
      <c r="C391" s="32"/>
      <c r="D391" s="33" t="s">
        <v>28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36"/>
      <c r="L391" s="35">
        <f>SUM(L384:L390)</f>
        <v>0</v>
      </c>
    </row>
    <row r="392" spans="1:12" ht="15">
      <c r="A392" s="37">
        <f>A384</f>
        <v>2</v>
      </c>
      <c r="B392" s="38">
        <v>10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>
      <c r="A396" s="37">
        <f>A384</f>
        <v>2</v>
      </c>
      <c r="B396" s="38">
        <f>B384</f>
        <v>10</v>
      </c>
      <c r="C396" s="39" t="s">
        <v>30</v>
      </c>
      <c r="D396" s="29" t="s">
        <v>31</v>
      </c>
      <c r="E396" s="26" t="s">
        <v>83</v>
      </c>
      <c r="F396" s="27">
        <v>80</v>
      </c>
      <c r="G396" s="27">
        <v>0.46</v>
      </c>
      <c r="H396" s="27">
        <v>3.65</v>
      </c>
      <c r="I396" s="27">
        <v>1.43</v>
      </c>
      <c r="J396" s="27">
        <v>40.380000000000003</v>
      </c>
      <c r="K396" s="28" t="s">
        <v>102</v>
      </c>
      <c r="L396" s="27"/>
    </row>
    <row r="397" spans="1:12" ht="15">
      <c r="A397" s="22"/>
      <c r="B397" s="23"/>
      <c r="C397" s="24"/>
      <c r="D397" s="29" t="s">
        <v>32</v>
      </c>
      <c r="E397" s="26" t="s">
        <v>100</v>
      </c>
      <c r="F397" s="27" t="s">
        <v>96</v>
      </c>
      <c r="G397" s="27">
        <v>1.825</v>
      </c>
      <c r="H397" s="27">
        <v>4.9000000000000004</v>
      </c>
      <c r="I397" s="27">
        <v>15.2</v>
      </c>
      <c r="J397" s="27">
        <v>102.25</v>
      </c>
      <c r="K397" s="28" t="s">
        <v>103</v>
      </c>
      <c r="L397" s="27"/>
    </row>
    <row r="398" spans="1:12" ht="25.5">
      <c r="A398" s="22"/>
      <c r="B398" s="23"/>
      <c r="C398" s="24"/>
      <c r="D398" s="29" t="s">
        <v>33</v>
      </c>
      <c r="E398" s="26" t="s">
        <v>101</v>
      </c>
      <c r="F398" s="27">
        <v>100</v>
      </c>
      <c r="G398" s="27">
        <v>12.094828571428572</v>
      </c>
      <c r="H398" s="27">
        <v>13.758828571428571</v>
      </c>
      <c r="I398" s="27">
        <v>2.1170499999999999</v>
      </c>
      <c r="J398" s="27">
        <v>180.68197142857144</v>
      </c>
      <c r="K398" s="28" t="s">
        <v>104</v>
      </c>
      <c r="L398" s="27"/>
    </row>
    <row r="399" spans="1:12" ht="15">
      <c r="A399" s="22"/>
      <c r="B399" s="23"/>
      <c r="C399" s="24"/>
      <c r="D399" s="29" t="s">
        <v>34</v>
      </c>
      <c r="E399" s="26" t="s">
        <v>60</v>
      </c>
      <c r="F399" s="27">
        <v>200</v>
      </c>
      <c r="G399" s="27">
        <v>4.08</v>
      </c>
      <c r="H399" s="27">
        <v>6.4</v>
      </c>
      <c r="I399" s="27">
        <v>27.26</v>
      </c>
      <c r="J399" s="27">
        <v>183</v>
      </c>
      <c r="K399" s="28" t="s">
        <v>105</v>
      </c>
      <c r="L399" s="27"/>
    </row>
    <row r="400" spans="1:12" ht="15">
      <c r="A400" s="22"/>
      <c r="B400" s="23"/>
      <c r="C400" s="24"/>
      <c r="D400" s="29" t="s">
        <v>35</v>
      </c>
      <c r="E400" s="26" t="s">
        <v>62</v>
      </c>
      <c r="F400" s="27">
        <v>200</v>
      </c>
      <c r="G400" s="27">
        <v>1.04</v>
      </c>
      <c r="H400" s="27">
        <v>0</v>
      </c>
      <c r="I400" s="27">
        <v>34</v>
      </c>
      <c r="J400" s="27">
        <v>140.19999999999999</v>
      </c>
      <c r="K400" s="28" t="s">
        <v>65</v>
      </c>
      <c r="L400" s="27"/>
    </row>
    <row r="401" spans="1:12" ht="15">
      <c r="A401" s="22"/>
      <c r="B401" s="23"/>
      <c r="C401" s="24"/>
      <c r="D401" s="29" t="s">
        <v>36</v>
      </c>
      <c r="E401" s="26" t="s">
        <v>90</v>
      </c>
      <c r="F401" s="27">
        <v>50</v>
      </c>
      <c r="G401" s="27">
        <v>2.7919999999999998</v>
      </c>
      <c r="H401" s="27">
        <v>0.28299999999999997</v>
      </c>
      <c r="I401" s="27">
        <v>19.55</v>
      </c>
      <c r="J401" s="27">
        <v>127</v>
      </c>
      <c r="K401" s="28"/>
      <c r="L401" s="27"/>
    </row>
    <row r="402" spans="1:12" ht="1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>
      <c r="A405" s="30"/>
      <c r="B405" s="31"/>
      <c r="C405" s="32"/>
      <c r="D405" s="33" t="s">
        <v>28</v>
      </c>
      <c r="E405" s="34"/>
      <c r="F405" s="35">
        <f>SUM(F396:F404)</f>
        <v>630</v>
      </c>
      <c r="G405" s="35">
        <f>SUM(G396:G404)</f>
        <v>22.291828571428574</v>
      </c>
      <c r="H405" s="35">
        <f>SUM(H396:H404)</f>
        <v>28.99182857142857</v>
      </c>
      <c r="I405" s="35">
        <f>SUM(I396:I404)</f>
        <v>99.55704999999999</v>
      </c>
      <c r="J405" s="35">
        <f>SUM(J396:J404)</f>
        <v>773.51197142857143</v>
      </c>
      <c r="K405" s="36"/>
      <c r="L405" s="35" t="e">
        <f ca="1">SUM(L402:L410)</f>
        <v>#VALUE!</v>
      </c>
    </row>
    <row r="406" spans="1:12" ht="15">
      <c r="A406" s="37">
        <f>A384</f>
        <v>2</v>
      </c>
      <c r="B406" s="38">
        <f>B384</f>
        <v>10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>
      <c r="A411" s="37">
        <f>A384</f>
        <v>2</v>
      </c>
      <c r="B411" s="38">
        <f>B384</f>
        <v>10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>
      <c r="A418" s="37">
        <f>A384</f>
        <v>2</v>
      </c>
      <c r="B418" s="38">
        <f>B384</f>
        <v>10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>
      <c r="A425" s="42">
        <f>A384</f>
        <v>2</v>
      </c>
      <c r="B425" s="43">
        <f>B384</f>
        <v>10</v>
      </c>
      <c r="C425" s="63" t="s">
        <v>43</v>
      </c>
      <c r="D425" s="64"/>
      <c r="E425" s="44"/>
      <c r="F425" s="45">
        <f>F391+F395+F405+F410+F417+F424</f>
        <v>630</v>
      </c>
      <c r="G425" s="45">
        <f>G391+G395+G405+G410+G417+G424</f>
        <v>22.291828571428574</v>
      </c>
      <c r="H425" s="45">
        <f>H391+H395+H405+H410+H417+H424</f>
        <v>28.99182857142857</v>
      </c>
      <c r="I425" s="45">
        <f>I391+I395+I405+I410+I417+I424</f>
        <v>99.55704999999999</v>
      </c>
      <c r="J425" s="45">
        <f>J391+J395+J405+J410+J417+J424</f>
        <v>773.51197142857143</v>
      </c>
      <c r="K425" s="46"/>
      <c r="L425" s="45" t="e">
        <f ca="1">L391+L395+L405+L410+L417+L424</f>
        <v>#VALUE!</v>
      </c>
    </row>
    <row r="426" spans="1:12" ht="15">
      <c r="A426" s="15">
        <v>2</v>
      </c>
      <c r="B426" s="16">
        <v>4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>
      <c r="A467" s="42">
        <f>A426</f>
        <v>2</v>
      </c>
      <c r="B467" s="43">
        <f>B426</f>
        <v>4</v>
      </c>
      <c r="C467" s="63" t="s">
        <v>43</v>
      </c>
      <c r="D467" s="64"/>
      <c r="E467" s="44"/>
      <c r="F467" s="45">
        <f>F433+F437+F447+F452+F459+F466</f>
        <v>0</v>
      </c>
      <c r="G467" s="45">
        <f>G433+G437+G447+G452+G459+G466</f>
        <v>0</v>
      </c>
      <c r="H467" s="45">
        <f>H433+H437+H447+H452+H459+H466</f>
        <v>0</v>
      </c>
      <c r="I467" s="45">
        <f>I433+I437+I447+I452+I459+I466</f>
        <v>0</v>
      </c>
      <c r="J467" s="45">
        <f>J433+J437+J447+J452+J459+J466</f>
        <v>0</v>
      </c>
      <c r="K467" s="46"/>
      <c r="L467" s="45" t="e">
        <f ca="1">L433+L437+L447+L452+L459+L466</f>
        <v>#VALUE!</v>
      </c>
    </row>
    <row r="468" spans="1:12" ht="15">
      <c r="A468" s="15">
        <v>2</v>
      </c>
      <c r="B468" s="16">
        <v>5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5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>
      <c r="A509" s="42">
        <f>A468</f>
        <v>2</v>
      </c>
      <c r="B509" s="43">
        <f>B468</f>
        <v>5</v>
      </c>
      <c r="C509" s="63" t="s">
        <v>43</v>
      </c>
      <c r="D509" s="64"/>
      <c r="E509" s="44"/>
      <c r="F509" s="45">
        <f>F475+F479+F489+F494+F501+F508</f>
        <v>0</v>
      </c>
      <c r="G509" s="45">
        <f>G475+G479+G489+G494+G501+G508</f>
        <v>0</v>
      </c>
      <c r="H509" s="45">
        <f>H475+H479+H489+H494+H501+H508</f>
        <v>0</v>
      </c>
      <c r="I509" s="45">
        <f>I475+I479+I489+I494+I501+I508</f>
        <v>0</v>
      </c>
      <c r="J509" s="45">
        <f>J475+J479+J489+J494+J501+J508</f>
        <v>0</v>
      </c>
      <c r="K509" s="46"/>
      <c r="L509" s="45" t="e">
        <f ca="1">L475+L479+L489+L494+L501+L508</f>
        <v>#VALUE!</v>
      </c>
    </row>
    <row r="510" spans="1:12" ht="1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>
        <f ca="1">SUM(L528:L536)</f>
        <v>0</v>
      </c>
    </row>
    <row r="532" spans="1:12" ht="1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>
      <c r="A551" s="42">
        <f>A510</f>
        <v>2</v>
      </c>
      <c r="B551" s="43">
        <f>B510</f>
        <v>6</v>
      </c>
      <c r="C551" s="63" t="s">
        <v>43</v>
      </c>
      <c r="D551" s="64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>
      <c r="A593" s="50">
        <f>A552</f>
        <v>2</v>
      </c>
      <c r="B593" s="51">
        <f>B552</f>
        <v>7</v>
      </c>
      <c r="C593" s="61" t="s">
        <v>43</v>
      </c>
      <c r="D593" s="62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>
      <c r="A594" s="55"/>
      <c r="B594" s="56"/>
      <c r="C594" s="58" t="s">
        <v>44</v>
      </c>
      <c r="D594" s="59"/>
      <c r="E594" s="60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792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31.413701997142859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30.209252057142862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111.4210631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794.41764734285721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mergeCells count="18"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  <mergeCell ref="C594:E594"/>
    <mergeCell ref="C593:D593"/>
    <mergeCell ref="C509:D509"/>
    <mergeCell ref="C467:D467"/>
    <mergeCell ref="C425:D425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2023-10-14T05:18:13Z</dcterms:created>
  <dcterms:modified xsi:type="dcterms:W3CDTF">2023-10-14T05:18:13Z</dcterms:modified>
</cp:coreProperties>
</file>